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D1_D7 formats\OCT19\final\"/>
    </mc:Choice>
  </mc:AlternateContent>
  <bookViews>
    <workbookView xWindow="0" yWindow="0" windowWidth="20520" windowHeight="7635"/>
  </bookViews>
  <sheets>
    <sheet name="D4_HighLossFdr" sheetId="1" r:id="rId1"/>
  </sheets>
  <definedNames>
    <definedName name="________10LAKSHMANARAO_5_1" localSheetId="0">#REF!</definedName>
    <definedName name="________10LAKSHMANARAO_5_1">#REF!</definedName>
    <definedName name="________1D_1_1">#REF!</definedName>
    <definedName name="________2D_2_1">#REF!</definedName>
    <definedName name="________3D_3_1">#REF!</definedName>
    <definedName name="________4D_4_1">#REF!</definedName>
    <definedName name="________5D_5_1">#REF!</definedName>
    <definedName name="________6LAKSHMANARAO_1_1">#REF!</definedName>
    <definedName name="________7LAKSHMANARAO_2_1">#REF!</definedName>
    <definedName name="________8LAKSHMANARAO_3_1">#REF!</definedName>
    <definedName name="________9LAKSHMANARAO_4_1">#REF!</definedName>
    <definedName name="_______10LAKSHMANARAO_5_1">#REF!</definedName>
    <definedName name="_______1D_1_1">#REF!</definedName>
    <definedName name="_______2D_2_1">#REF!</definedName>
    <definedName name="_______3D_3_1">#REF!</definedName>
    <definedName name="_______4D_4_1">#REF!</definedName>
    <definedName name="_______5D_5_1">#REF!</definedName>
    <definedName name="_______6LAKSHMANARAO_1_1">#REF!</definedName>
    <definedName name="_______7LAKSHMANARAO_2_1">#REF!</definedName>
    <definedName name="_______8LAKSHMANARAO_3_1">#REF!</definedName>
    <definedName name="_______9LAKSHMANARAO_4_1">#REF!</definedName>
    <definedName name="______10LAKSHMANARAO_5_1">#REF!</definedName>
    <definedName name="______1D_1_1">#REF!</definedName>
    <definedName name="______2D_2_1">#REF!</definedName>
    <definedName name="______3D_3_1">#REF!</definedName>
    <definedName name="______4D_4_1">#REF!</definedName>
    <definedName name="______5D_5_1">#REF!</definedName>
    <definedName name="______6LAKSHMANARAO_1_1">#REF!</definedName>
    <definedName name="______7LAKSHMANARAO_2_1">#REF!</definedName>
    <definedName name="______8LAKSHMANARAO_3_1">#REF!</definedName>
    <definedName name="______9LAKSHMANARAO_4_1">#REF!</definedName>
    <definedName name="_____10LAKSHMANARAO_5_1">#REF!</definedName>
    <definedName name="_____1D_1_1">#REF!</definedName>
    <definedName name="_____2D_2_1">#REF!</definedName>
    <definedName name="_____3D_3_1">#REF!</definedName>
    <definedName name="_____4D_4_1">#REF!</definedName>
    <definedName name="_____5D_5_1">#REF!</definedName>
    <definedName name="_____6LAKSHMANARAO_1_1">#REF!</definedName>
    <definedName name="_____7LAKSHMANARAO_2_1">#REF!</definedName>
    <definedName name="_____8LAKSHMANARAO_3_1">#REF!</definedName>
    <definedName name="_____9LAKSHMANARAO_4_1">#REF!</definedName>
    <definedName name="____10LAKSHMANARAO_5_1">#REF!</definedName>
    <definedName name="____1D_1_1">#REF!</definedName>
    <definedName name="____2D_2_1">#REF!</definedName>
    <definedName name="____3D_3_1">#REF!</definedName>
    <definedName name="____4D_4_1">#REF!</definedName>
    <definedName name="____5D_5_1">#REF!</definedName>
    <definedName name="____6LAKSHMANARAO_1_1">#REF!</definedName>
    <definedName name="____7LAKSHMANARAO_2_1">#REF!</definedName>
    <definedName name="____8LAKSHMANARAO_3_1">#REF!</definedName>
    <definedName name="____9LAKSHMANARAO_4_1">#REF!</definedName>
    <definedName name="___10LAKSHMANARAO_5_1">#REF!</definedName>
    <definedName name="___1D_1_1">#REF!</definedName>
    <definedName name="___2D_2_1">#REF!</definedName>
    <definedName name="___3D_3_1">#REF!</definedName>
    <definedName name="___4D_4_1">#REF!</definedName>
    <definedName name="___5D_5_1">#REF!</definedName>
    <definedName name="___6LAKSHMANARAO_1_1">#REF!</definedName>
    <definedName name="___7LAKSHMANARAO_2_1">#REF!</definedName>
    <definedName name="___8LAKSHMANARAO_3_1">#REF!</definedName>
    <definedName name="___9LAKSHMANARAO_4_1">#REF!</definedName>
    <definedName name="__10LAKSHMANARAO_5_1">#REF!</definedName>
    <definedName name="__1D_1_1">#REF!</definedName>
    <definedName name="__2D_2_1">#REF!</definedName>
    <definedName name="__3D_3_1">#REF!</definedName>
    <definedName name="__4D_4_1">#REF!</definedName>
    <definedName name="__5D_5_1">#REF!</definedName>
    <definedName name="__6LAKSHMANARAO_1_1">#REF!</definedName>
    <definedName name="__7LAKSHMANARAO_2_1">#REF!</definedName>
    <definedName name="__8LAKSHMANARAO_3_1">#REF!</definedName>
    <definedName name="__9LAKSHMANARAO_4_1">#REF!</definedName>
    <definedName name="_10LAKSHMANARAO_5_1">#REF!</definedName>
    <definedName name="_1D_1_1">#REF!</definedName>
    <definedName name="_2D_2_1">#REF!</definedName>
    <definedName name="_3D_3_1">#REF!</definedName>
    <definedName name="_4D_4_1">#REF!</definedName>
    <definedName name="_5D_5_1">#REF!</definedName>
    <definedName name="_6LAKSHMANARAO_1_1">#REF!</definedName>
    <definedName name="_7LAKSHMANARAO_2_1">#REF!</definedName>
    <definedName name="_8LAKSHMANARAO_3_1">#REF!</definedName>
    <definedName name="_9LAKSHMANARAO_4_1">#REF!</definedName>
    <definedName name="_xlnm._FilterDatabase" localSheetId="0" hidden="1">D4_HighLossFdr!$A$10:$W$10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PR">#REF!</definedName>
    <definedName name="atc">#REF!</definedName>
    <definedName name="AUG">#REF!</definedName>
    <definedName name="Beg_Bal">#REF!</definedName>
    <definedName name="cr">#REF!</definedName>
    <definedName name="D">#REF!</definedName>
    <definedName name="D_1">#REF!</definedName>
    <definedName name="D_1_1">#REF!</definedName>
    <definedName name="D_1_2">#REF!</definedName>
    <definedName name="D_1_3">#REF!</definedName>
    <definedName name="D_1_4">#REF!</definedName>
    <definedName name="D_1_5">#REF!</definedName>
    <definedName name="D_1_6">#REF!</definedName>
    <definedName name="D_1_7">#REF!</definedName>
    <definedName name="D_2">#REF!</definedName>
    <definedName name="D_2_1">#REF!</definedName>
    <definedName name="D_2_2">#REF!</definedName>
    <definedName name="D_2_3">#REF!</definedName>
    <definedName name="D_2_4">#REF!</definedName>
    <definedName name="D_2_5">#REF!</definedName>
    <definedName name="D_2_6">#REF!</definedName>
    <definedName name="D_2_7">#REF!</definedName>
    <definedName name="D_3">#REF!</definedName>
    <definedName name="D_3_1">#REF!</definedName>
    <definedName name="D_3_2">#REF!</definedName>
    <definedName name="D_3_3">#REF!</definedName>
    <definedName name="D_3_4">#REF!</definedName>
    <definedName name="D_3_5">#REF!</definedName>
    <definedName name="D_3_6">#REF!</definedName>
    <definedName name="D_3_7">#REF!</definedName>
    <definedName name="D_4">#REF!</definedName>
    <definedName name="D_4_1">#REF!</definedName>
    <definedName name="D_4_2">#REF!</definedName>
    <definedName name="D_4_3">#REF!</definedName>
    <definedName name="D_4_4">#REF!</definedName>
    <definedName name="D_4_5">#REF!</definedName>
    <definedName name="D_4_6">#REF!</definedName>
    <definedName name="D_4_7">#REF!</definedName>
    <definedName name="D_5">#REF!</definedName>
    <definedName name="D_5_1">#REF!</definedName>
    <definedName name="D_5_2">#REF!</definedName>
    <definedName name="D_5_3">#REF!</definedName>
    <definedName name="D_5_4">#REF!</definedName>
    <definedName name="D_5_5">#REF!</definedName>
    <definedName name="D_5_6">#REF!</definedName>
    <definedName name="D_5_7">#REF!</definedName>
    <definedName name="D_6">#REF!</definedName>
    <definedName name="D_7">#REF!</definedName>
    <definedName name="Data">#REF!</definedName>
    <definedName name="ddddd">#REF!</definedName>
    <definedName name="e">#N/A</definedName>
    <definedName name="End_Bal">#REF!</definedName>
    <definedName name="erfdrdff">#REF!</definedName>
    <definedName name="Excel_BuiltIn__FilterDatabase_1">#REF!</definedName>
    <definedName name="Excel_BuiltIn__FilterDatabase_3">#REF!</definedName>
    <definedName name="Excel_BuiltIn__FilterDatabase_3_3">#REF!</definedName>
    <definedName name="Excel_BuiltIn__FilterDatabase_3_4">#REF!</definedName>
    <definedName name="Excel_BuiltIn__FilterDatabase_3_5">#REF!</definedName>
    <definedName name="Excel_BuiltIn__FilterDatabase_3_6">#REF!</definedName>
    <definedName name="Excel_BuiltIn__FilterDatabase_3_7">#REF!</definedName>
    <definedName name="Excel_BuiltIn_Print_Titles">#REF!</definedName>
    <definedName name="Extra_Pay">#REF!</definedName>
    <definedName name="fff">#REF!</definedName>
    <definedName name="Full_Print">#REF!</definedName>
    <definedName name="ggg">#N/A</definedName>
    <definedName name="grf" localSheetId="0">Scheduled_Payment+Extra_Payment</definedName>
    <definedName name="grf">Scheduled_Payment+Extra_Payment</definedName>
    <definedName name="Header_Row">ROW(#REF!)</definedName>
    <definedName name="high">#REF!</definedName>
    <definedName name="Int">#REF!</definedName>
    <definedName name="Interest_Rate">#REF!</definedName>
    <definedName name="ju">#REF!</definedName>
    <definedName name="july">#REF!</definedName>
    <definedName name="June">#REF!</definedName>
    <definedName name="kmi">#REF!</definedName>
    <definedName name="ks">#REF!</definedName>
    <definedName name="LAKSHMANARAO">#REF!</definedName>
    <definedName name="LAKSHMANARAO_1">#REF!</definedName>
    <definedName name="LAKSHMANARAO_1_1">#REF!</definedName>
    <definedName name="LAKSHMANARAO_1_2">#REF!</definedName>
    <definedName name="LAKSHMANARAO_1_3">#REF!</definedName>
    <definedName name="LAKSHMANARAO_1_4">#REF!</definedName>
    <definedName name="LAKSHMANARAO_1_5">#REF!</definedName>
    <definedName name="LAKSHMANARAO_1_6">#REF!</definedName>
    <definedName name="LAKSHMANARAO_1_7">#REF!</definedName>
    <definedName name="LAKSHMANARAO_2">#REF!</definedName>
    <definedName name="LAKSHMANARAO_2_1">#REF!</definedName>
    <definedName name="LAKSHMANARAO_2_2">#REF!</definedName>
    <definedName name="LAKSHMANARAO_2_3">#REF!</definedName>
    <definedName name="LAKSHMANARAO_2_4">#REF!</definedName>
    <definedName name="LAKSHMANARAO_2_5">#REF!</definedName>
    <definedName name="LAKSHMANARAO_2_6">#REF!</definedName>
    <definedName name="LAKSHMANARAO_2_7">#REF!</definedName>
    <definedName name="LAKSHMANARAO_3">#REF!</definedName>
    <definedName name="LAKSHMANARAO_3_1">#REF!</definedName>
    <definedName name="LAKSHMANARAO_3_2">#REF!</definedName>
    <definedName name="LAKSHMANARAO_3_3">#REF!</definedName>
    <definedName name="LAKSHMANARAO_3_4" localSheetId="0">#REF!</definedName>
    <definedName name="LAKSHMANARAO_3_4">#REF!</definedName>
    <definedName name="LAKSHMANARAO_3_5">#REF!</definedName>
    <definedName name="LAKSHMANARAO_3_6">#REF!</definedName>
    <definedName name="LAKSHMANARAO_3_7">#REF!</definedName>
    <definedName name="LAKSHMANARAO_4">#REF!</definedName>
    <definedName name="LAKSHMANARAO_4_1">#REF!</definedName>
    <definedName name="LAKSHMANARAO_4_2">#REF!</definedName>
    <definedName name="LAKSHMANARAO_4_3">#REF!</definedName>
    <definedName name="LAKSHMANARAO_4_4">#REF!</definedName>
    <definedName name="LAKSHMANARAO_4_5">#REF!</definedName>
    <definedName name="LAKSHMANARAO_4_6">#REF!</definedName>
    <definedName name="LAKSHMANARAO_4_7">#REF!</definedName>
    <definedName name="LAKSHMANARAO_5">#REF!</definedName>
    <definedName name="LAKSHMANARAO_5_1">#REF!</definedName>
    <definedName name="LAKSHMANARAO_5_2">#REF!</definedName>
    <definedName name="LAKSHMANARAO_5_3">#REF!</definedName>
    <definedName name="LAKSHMANARAO_5_4">#REF!</definedName>
    <definedName name="LAKSHMANARAO_5_5">#REF!</definedName>
    <definedName name="LAKSHMANARAO_5_6">#REF!</definedName>
    <definedName name="LAKSHMANARAO_5_7">#REF!</definedName>
    <definedName name="LAKSHMANARAO_6">#REF!</definedName>
    <definedName name="LAKSHMANARAO_7">#REF!</definedName>
    <definedName name="Last_Row">#N/A</definedName>
    <definedName name="Loan_Amount">#REF!</definedName>
    <definedName name="Loan_Start">#REF!</definedName>
    <definedName name="Loan_Years">#REF!</definedName>
    <definedName name="MAY">#REF!</definedName>
    <definedName name="me">#REF!</definedName>
    <definedName name="mesco">#REF!</definedName>
    <definedName name="mescom">#REF!</definedName>
    <definedName name="Name">#REF!</definedName>
    <definedName name="new">#REF!</definedName>
    <definedName name="nonrapdrp">#REF!</definedName>
    <definedName name="Num_Pmt_Per_Year">#REF!</definedName>
    <definedName name="Number_of_Payments" localSheetId="0">MATCH(0.01,End_Bal,-1)+1</definedName>
    <definedName name="Number_of_Payments">MATCH(0.01,End_Bal,-1)+1</definedName>
    <definedName name="OCT">#REF!</definedName>
    <definedName name="old">#REF!</definedName>
    <definedName name="Pay_Date">#REF!</definedName>
    <definedName name="Pay_Num">#REF!</definedName>
    <definedName name="payment" localSheetId="0">Scheduled_Payment+Extra_Payment</definedName>
    <definedName name="payment">Scheduled_Payment+Extra_Payment</definedName>
    <definedName name="Payment_Date" localSheetId="0">DATE(YEAR(Loan_Start),MONTH(Loan_Start)+Payment_Number,DAY(Loan_Start))</definedName>
    <definedName name="Payment_Date">DATE(YEAR(Loan_Start),MONTH(Loan_Start)+Payment_Number,DAY(Loan_Start))</definedName>
    <definedName name="poi" localSheetId="0">#REF!</definedName>
    <definedName name="poi">#REF!</definedName>
    <definedName name="Princ">#REF!</definedName>
    <definedName name="_xlnm.Print_Area" localSheetId="0">D4_HighLossFdr!$A$1:$W$56</definedName>
    <definedName name="_xlnm.Print_Area">#REF!</definedName>
    <definedName name="Print_Area_Reset" localSheetId="0">OFFSET(Full_Print,0,0,Last_Row)</definedName>
    <definedName name="Print_Area_Reset">OFFSET(Full_Print,0,0,Last_Row)</definedName>
    <definedName name="_xlnm.Print_Titles">#REF!</definedName>
    <definedName name="s">#REF!</definedName>
    <definedName name="sagar" localSheetId="0">DATE(YEAR(Loan_Start),MONTH(Loan_Start)+Payment_Number,DAY(Loan_Start))</definedName>
    <definedName name="sagar">DATE(YEAR(Loan_Start),MONTH(Loan_Start)+Payment_Number,DAY(Loan_Start))</definedName>
    <definedName name="Sched_Pay" localSheetId="0">#REF!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EP">#REF!</definedName>
    <definedName name="ss">#REF!</definedName>
    <definedName name="SSADS">#REF!</definedName>
    <definedName name="Table1">#REF!</definedName>
    <definedName name="Total_Interest">#REF!</definedName>
    <definedName name="Total_Pay">#REF!</definedName>
    <definedName name="Total_Payment" localSheetId="0">Scheduled_Payment+Extra_Payment</definedName>
    <definedName name="Total_Payment">Scheduled_Payment+Extra_Payment</definedName>
    <definedName name="Values_Entered" localSheetId="0">IF(Loan_Amount*Interest_Rate*Loan_Years*Loan_Start&gt;0,1,0)</definedName>
    <definedName name="Values_Entered">IF(Loan_Amount*Interest_Rate*Loan_Years*Loan_Start&gt;0,1,0)</definedName>
    <definedName name="Waiting">"Picture 1"</definedName>
    <definedName name="xx">#REF!</definedName>
    <definedName name="yy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6" i="1" l="1"/>
  <c r="K55" i="1"/>
  <c r="G55" i="1"/>
  <c r="W54" i="1"/>
  <c r="S54" i="1"/>
  <c r="O54" i="1"/>
  <c r="K54" i="1"/>
  <c r="G54" i="1"/>
  <c r="G53" i="1"/>
  <c r="K52" i="1"/>
  <c r="G52" i="1"/>
  <c r="G51" i="1"/>
  <c r="G50" i="1"/>
  <c r="G49" i="1"/>
  <c r="G48" i="1"/>
  <c r="G47" i="1"/>
  <c r="K46" i="1"/>
  <c r="G46" i="1"/>
  <c r="G45" i="1"/>
  <c r="G44" i="1"/>
  <c r="O43" i="1"/>
  <c r="K43" i="1"/>
  <c r="G43" i="1"/>
  <c r="W42" i="1"/>
  <c r="S42" i="1"/>
  <c r="O42" i="1"/>
  <c r="K42" i="1"/>
  <c r="G42" i="1"/>
  <c r="W41" i="1"/>
  <c r="S41" i="1"/>
  <c r="O41" i="1"/>
  <c r="K41" i="1"/>
  <c r="G41" i="1"/>
  <c r="G40" i="1"/>
  <c r="G39" i="1"/>
  <c r="K38" i="1"/>
  <c r="G38" i="1"/>
  <c r="W37" i="1"/>
  <c r="S37" i="1"/>
  <c r="O37" i="1"/>
  <c r="K37" i="1"/>
  <c r="G37" i="1"/>
  <c r="K36" i="1"/>
  <c r="G36" i="1"/>
  <c r="G35" i="1"/>
  <c r="G34" i="1"/>
  <c r="G33" i="1"/>
  <c r="G32" i="1"/>
  <c r="G31" i="1"/>
  <c r="W30" i="1"/>
  <c r="S30" i="1"/>
  <c r="O30" i="1"/>
  <c r="K30" i="1"/>
  <c r="G30" i="1"/>
  <c r="G29" i="1"/>
  <c r="W28" i="1"/>
  <c r="S28" i="1"/>
  <c r="O28" i="1"/>
  <c r="K28" i="1"/>
  <c r="G28" i="1"/>
  <c r="K27" i="1"/>
  <c r="G27" i="1"/>
  <c r="G26" i="1"/>
  <c r="K25" i="1"/>
  <c r="G25" i="1"/>
  <c r="G24" i="1"/>
  <c r="G23" i="1"/>
  <c r="G22" i="1"/>
  <c r="G21" i="1"/>
  <c r="W20" i="1"/>
  <c r="S20" i="1"/>
  <c r="O20" i="1"/>
  <c r="K20" i="1"/>
  <c r="G20" i="1"/>
  <c r="O19" i="1"/>
  <c r="K19" i="1"/>
  <c r="G19" i="1"/>
  <c r="G18" i="1"/>
  <c r="O17" i="1"/>
  <c r="K17" i="1"/>
  <c r="G17" i="1"/>
  <c r="G16" i="1"/>
  <c r="G15" i="1"/>
  <c r="O14" i="1"/>
  <c r="K14" i="1"/>
  <c r="G14" i="1"/>
  <c r="G13" i="1"/>
  <c r="G12" i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G11" i="1"/>
</calcChain>
</file>

<file path=xl/sharedStrings.xml><?xml version="1.0" encoding="utf-8"?>
<sst xmlns="http://schemas.openxmlformats.org/spreadsheetml/2006/main" count="172" uniqueCount="152">
  <si>
    <t>Feeder wise AT&amp;C loss report (10% worst Feeders)</t>
  </si>
  <si>
    <t>Level of Monitoring: PFC/MoP</t>
  </si>
  <si>
    <t>Format: D4</t>
  </si>
  <si>
    <t>Name of State: ANDHRA PRADESH</t>
  </si>
  <si>
    <t>Name of Discom: APSPDCL</t>
  </si>
  <si>
    <t>Sl. No.</t>
  </si>
  <si>
    <t>Name of Town</t>
  </si>
  <si>
    <t>Total Feeder</t>
  </si>
  <si>
    <t>Name of Feeder1</t>
  </si>
  <si>
    <t>Cumulative Billing Efficiency, Collection Efficiency &amp; AT&amp;C Losses in %</t>
  </si>
  <si>
    <t>Name of Feeder2</t>
  </si>
  <si>
    <t>Name of Feeder3</t>
  </si>
  <si>
    <t>Name of Feeder4</t>
  </si>
  <si>
    <t>Name of Feeder5</t>
  </si>
  <si>
    <t>Billing Efficiency (%)</t>
  </si>
  <si>
    <t>Collection Efficiency (%)</t>
  </si>
  <si>
    <t>AT&amp;C Loss(%)</t>
  </si>
  <si>
    <t>BAPATLA</t>
  </si>
  <si>
    <t>CHILAKALURIPET</t>
  </si>
  <si>
    <t>CHIRALA</t>
  </si>
  <si>
    <t>CHITTOOR</t>
  </si>
  <si>
    <t>HIGH ROAD</t>
  </si>
  <si>
    <t>GOOLINGSPETA</t>
  </si>
  <si>
    <t>GUDIVADA</t>
  </si>
  <si>
    <t xml:space="preserve">  </t>
  </si>
  <si>
    <t>GUDUR</t>
  </si>
  <si>
    <t>TOWN 2</t>
  </si>
  <si>
    <t>MACHILIPATNAM</t>
  </si>
  <si>
    <t>JALALA PET</t>
  </si>
  <si>
    <t>TOWN-1</t>
  </si>
  <si>
    <t>JAGGAIAHPET</t>
  </si>
  <si>
    <t>JAGGAIAHPET1</t>
  </si>
  <si>
    <t>PRODDUTUR</t>
  </si>
  <si>
    <t>DDC</t>
  </si>
  <si>
    <t>RAILWAY STATION</t>
  </si>
  <si>
    <t>KADAPA</t>
  </si>
  <si>
    <t>UKKAPALLI TOWN</t>
  </si>
  <si>
    <t>PATA KADAPA TOWN</t>
  </si>
  <si>
    <t>MARUTHINAGAR</t>
  </si>
  <si>
    <t>Telugu ganga colony</t>
  </si>
  <si>
    <t>CHALAMAREDDY PALLI</t>
  </si>
  <si>
    <t>JAMMALAMADUGU</t>
  </si>
  <si>
    <t>KANDUKURU</t>
  </si>
  <si>
    <t>PAMURU</t>
  </si>
  <si>
    <t>KAVALI</t>
  </si>
  <si>
    <t>RAILWAY ROAD</t>
  </si>
  <si>
    <t>MACHERLA</t>
  </si>
  <si>
    <t>AIR</t>
  </si>
  <si>
    <t>MADANAPALLI</t>
  </si>
  <si>
    <t>NEHRU BAZAR</t>
  </si>
  <si>
    <t>SANITORIUM</t>
  </si>
  <si>
    <t>MARKAPUR</t>
  </si>
  <si>
    <t>SHRI JAGADISWARI</t>
  </si>
  <si>
    <t>NARASARAOPET</t>
  </si>
  <si>
    <t>SSN COLLEGE</t>
  </si>
  <si>
    <t>INSLAM PET TOWN</t>
  </si>
  <si>
    <t>NELLORE</t>
  </si>
  <si>
    <t>YELLAMMA DINNE</t>
  </si>
  <si>
    <t>ISCON CITY</t>
  </si>
  <si>
    <t>JYOTHY NAGAR</t>
  </si>
  <si>
    <t xml:space="preserve"> Rajavari Street</t>
  </si>
  <si>
    <t>Dargamitta.</t>
  </si>
  <si>
    <t>NUZVID</t>
  </si>
  <si>
    <t>NUZVID2</t>
  </si>
  <si>
    <t>ONGOLE</t>
  </si>
  <si>
    <t>SANTAPET</t>
  </si>
  <si>
    <t>LAWER PET</t>
  </si>
  <si>
    <t>SANTHAPET</t>
  </si>
  <si>
    <t>60 FT road</t>
  </si>
  <si>
    <t>SRIGIRI</t>
  </si>
  <si>
    <t>PONNURU</t>
  </si>
  <si>
    <t>PONNUR TOWN 2</t>
  </si>
  <si>
    <t>PUNGANURU</t>
  </si>
  <si>
    <t>INDUSTRIAL</t>
  </si>
  <si>
    <t>RAYACHOTI</t>
  </si>
  <si>
    <t>MASAPET</t>
  </si>
  <si>
    <t>REPALLE</t>
  </si>
  <si>
    <t>TOWN 1</t>
  </si>
  <si>
    <t>SATTENAPALLI</t>
  </si>
  <si>
    <t>SRIKALAHASTI</t>
  </si>
  <si>
    <t>CINEMA STREET</t>
  </si>
  <si>
    <t>FOUR MADAS / TEMPLE</t>
  </si>
  <si>
    <t>TIRUPATI</t>
  </si>
  <si>
    <t>DWARAKANAGAR</t>
  </si>
  <si>
    <t>MEDICAL COLLEGE</t>
  </si>
  <si>
    <t>SVRR FEEDER</t>
  </si>
  <si>
    <t>BIRAGA PATTEDA</t>
  </si>
  <si>
    <t>KORLAGUNTA</t>
  </si>
  <si>
    <t>TENALI</t>
  </si>
  <si>
    <t>Local-4</t>
  </si>
  <si>
    <t>Local-1</t>
  </si>
  <si>
    <t>VENKATAGIRI</t>
  </si>
  <si>
    <t>VINUKONDA</t>
  </si>
  <si>
    <t>7TH FEEDER</t>
  </si>
  <si>
    <t>VIJAYAWADA</t>
  </si>
  <si>
    <t>UDA COLONY</t>
  </si>
  <si>
    <t>WINCHIPET</t>
  </si>
  <si>
    <t>TEMPLE FEEDER</t>
  </si>
  <si>
    <t>PUSHKAR GHAT1</t>
  </si>
  <si>
    <t>BRP</t>
  </si>
  <si>
    <t>GUNTUR</t>
  </si>
  <si>
    <t>GUNTURIVARI THOTA</t>
  </si>
  <si>
    <t>JOY ALUKAS (LOCAL 24TH)</t>
  </si>
  <si>
    <t>ADHARSHA NAGAR</t>
  </si>
  <si>
    <t>GUNTUR 12TH</t>
  </si>
  <si>
    <t>BUDUMPADU</t>
  </si>
  <si>
    <t>ANANTAPUR</t>
  </si>
  <si>
    <t>TV Feeder</t>
  </si>
  <si>
    <t>LRG Feeder</t>
  </si>
  <si>
    <t>SREENAGAR</t>
  </si>
  <si>
    <t>DHARMAVARAM</t>
  </si>
  <si>
    <t>SIVA NAGAR</t>
  </si>
  <si>
    <t>GOOTY</t>
  </si>
  <si>
    <t>GOOTY NEW RS</t>
  </si>
  <si>
    <t>GUNTAKAL</t>
  </si>
  <si>
    <t>RAILWAY FEEDER</t>
  </si>
  <si>
    <t>MANDI BAZAR</t>
  </si>
  <si>
    <t>HINDUPUR</t>
  </si>
  <si>
    <t>DII SUGUR</t>
  </si>
  <si>
    <t>KADIRI</t>
  </si>
  <si>
    <t>KUTAGULLA</t>
  </si>
  <si>
    <t>RAYADURG</t>
  </si>
  <si>
    <t>TOWN-II</t>
  </si>
  <si>
    <t>TADIPATRI</t>
  </si>
  <si>
    <t>YELLANUR ROAD</t>
  </si>
  <si>
    <t>URAVAKONDA</t>
  </si>
  <si>
    <t>TOWN</t>
  </si>
  <si>
    <t>ADONI</t>
  </si>
  <si>
    <t>INDUSTRIL</t>
  </si>
  <si>
    <t>KMP</t>
  </si>
  <si>
    <t>BETHAMCHERLA</t>
  </si>
  <si>
    <t>GORLAGUTTA</t>
  </si>
  <si>
    <t>KURNOOL</t>
  </si>
  <si>
    <t>WATER WORKS</t>
  </si>
  <si>
    <t>VIGNANMANDIR</t>
  </si>
  <si>
    <t>Prakah nagar</t>
  </si>
  <si>
    <t xml:space="preserve"> Vykuntapuram</t>
  </si>
  <si>
    <t>BAPUJI NAGAR</t>
  </si>
  <si>
    <t>NANDYAL</t>
  </si>
  <si>
    <t>NUNNEPALLI</t>
  </si>
  <si>
    <t>NGOS feeder</t>
  </si>
  <si>
    <t>YEMMIGANUR</t>
  </si>
  <si>
    <t>Report Month:  October,2019</t>
  </si>
  <si>
    <t>Input Energy Period: Aug'18 to  July ' 19</t>
  </si>
  <si>
    <t>11KV Shanti Nagar</t>
  </si>
  <si>
    <t>11KV Chilakaluripet C</t>
  </si>
  <si>
    <t>11KV DANDUBATA</t>
  </si>
  <si>
    <t>11KV  Kattamanchi</t>
  </si>
  <si>
    <t>11KV Town - IV</t>
  </si>
  <si>
    <t>11KV SOCIETY</t>
  </si>
  <si>
    <t>11KV INUGUDURU</t>
  </si>
  <si>
    <t>11KV AMRUTHA NAGAR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</si>
</sst>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sz val="12"/>
      <color theme="1"/>
      <name val="Arial"/>
      <family val="2"/>
    </font>
    <font>
      <u/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indexed="8"/>
      <name val="Arial"/>
      <family val="2"/>
    </font>
    <font>
      <b/>
      <sz val="12"/>
      <color theme="1"/>
      <name val="Arial"/>
      <family val="2"/>
    </font>
    <font>
      <b/>
      <sz val="12"/>
      <color rgb="FF0070C0"/>
      <name val="Arial"/>
      <family val="2"/>
    </font>
    <font>
      <sz val="12"/>
      <color rgb="FF000000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3" fillId="0" borderId="0"/>
    <xf numFmtId="0" fontId="1" fillId="0" borderId="0"/>
  </cellStyleXfs>
  <cellXfs count="105">
    <xf numFmtId="0" fontId="0" fillId="0" borderId="0" xfId="0"/>
    <xf numFmtId="0" fontId="0" fillId="2" borderId="0" xfId="0" applyFill="1"/>
    <xf numFmtId="0" fontId="3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 applyBorder="1" applyAlignment="1">
      <alignment horizontal="center"/>
    </xf>
    <xf numFmtId="0" fontId="6" fillId="0" borderId="0" xfId="0" applyFont="1"/>
    <xf numFmtId="0" fontId="7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wrapText="1"/>
    </xf>
    <xf numFmtId="0" fontId="9" fillId="3" borderId="2" xfId="0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left" vertical="center" wrapText="1"/>
    </xf>
    <xf numFmtId="2" fontId="9" fillId="2" borderId="7" xfId="0" applyNumberFormat="1" applyFont="1" applyFill="1" applyBorder="1" applyAlignment="1">
      <alignment vertical="top" wrapText="1"/>
    </xf>
    <xf numFmtId="2" fontId="9" fillId="0" borderId="7" xfId="0" applyNumberFormat="1" applyFont="1" applyFill="1" applyBorder="1" applyAlignment="1">
      <alignment vertical="top" wrapText="1"/>
    </xf>
    <xf numFmtId="2" fontId="9" fillId="2" borderId="7" xfId="0" applyNumberFormat="1" applyFont="1" applyFill="1" applyBorder="1" applyAlignment="1">
      <alignment horizontal="right" vertical="top" wrapText="1"/>
    </xf>
    <xf numFmtId="2" fontId="9" fillId="2" borderId="8" xfId="0" applyNumberFormat="1" applyFont="1" applyFill="1" applyBorder="1" applyAlignment="1">
      <alignment horizontal="right" vertical="top" wrapText="1"/>
    </xf>
    <xf numFmtId="0" fontId="9" fillId="2" borderId="2" xfId="0" applyFont="1" applyFill="1" applyBorder="1" applyAlignment="1">
      <alignment vertical="top" wrapText="1"/>
    </xf>
    <xf numFmtId="2" fontId="9" fillId="2" borderId="9" xfId="0" applyNumberFormat="1" applyFont="1" applyFill="1" applyBorder="1" applyAlignment="1">
      <alignment horizontal="right" vertical="top" wrapText="1"/>
    </xf>
    <xf numFmtId="0" fontId="9" fillId="3" borderId="2" xfId="0" applyFont="1" applyFill="1" applyBorder="1" applyAlignment="1">
      <alignment horizontal="left" vertical="center"/>
    </xf>
    <xf numFmtId="2" fontId="9" fillId="3" borderId="10" xfId="0" applyNumberFormat="1" applyFont="1" applyFill="1" applyBorder="1" applyAlignment="1">
      <alignment horizontal="right" vertical="center"/>
    </xf>
    <xf numFmtId="2" fontId="11" fillId="2" borderId="2" xfId="0" applyNumberFormat="1" applyFont="1" applyFill="1" applyBorder="1" applyAlignment="1">
      <alignment horizontal="right"/>
    </xf>
    <xf numFmtId="0" fontId="9" fillId="3" borderId="5" xfId="0" applyFont="1" applyFill="1" applyBorder="1" applyAlignment="1">
      <alignment horizontal="left" vertical="center"/>
    </xf>
    <xf numFmtId="2" fontId="9" fillId="3" borderId="2" xfId="0" applyNumberFormat="1" applyFont="1" applyFill="1" applyBorder="1" applyAlignment="1">
      <alignment horizontal="right" vertical="center"/>
    </xf>
    <xf numFmtId="0" fontId="9" fillId="2" borderId="7" xfId="0" applyFont="1" applyFill="1" applyBorder="1" applyAlignment="1">
      <alignment vertical="top" wrapText="1"/>
    </xf>
    <xf numFmtId="0" fontId="9" fillId="3" borderId="10" xfId="0" applyFont="1" applyFill="1" applyBorder="1" applyAlignment="1">
      <alignment horizontal="left" vertical="center"/>
    </xf>
    <xf numFmtId="2" fontId="9" fillId="0" borderId="8" xfId="0" applyNumberFormat="1" applyFont="1" applyFill="1" applyBorder="1" applyAlignment="1">
      <alignment vertical="top" wrapText="1"/>
    </xf>
    <xf numFmtId="0" fontId="9" fillId="2" borderId="2" xfId="1" applyFont="1" applyFill="1" applyBorder="1" applyAlignment="1">
      <alignment horizontal="left" vertical="center" wrapText="1"/>
    </xf>
    <xf numFmtId="2" fontId="9" fillId="2" borderId="8" xfId="0" applyNumberFormat="1" applyFont="1" applyFill="1" applyBorder="1" applyAlignment="1">
      <alignment vertical="top" wrapText="1"/>
    </xf>
    <xf numFmtId="0" fontId="9" fillId="2" borderId="2" xfId="0" applyFont="1" applyFill="1" applyBorder="1" applyAlignment="1">
      <alignment horizontal="left" vertical="top" wrapText="1"/>
    </xf>
    <xf numFmtId="0" fontId="9" fillId="3" borderId="2" xfId="0" applyFont="1" applyFill="1" applyBorder="1" applyAlignment="1">
      <alignment horizontal="left" vertical="center" wrapText="1"/>
    </xf>
    <xf numFmtId="2" fontId="9" fillId="3" borderId="10" xfId="0" applyNumberFormat="1" applyFont="1" applyFill="1" applyBorder="1" applyAlignment="1">
      <alignment horizontal="right" vertical="center" wrapText="1"/>
    </xf>
    <xf numFmtId="0" fontId="9" fillId="3" borderId="10" xfId="0" applyFont="1" applyFill="1" applyBorder="1" applyAlignment="1">
      <alignment horizontal="left" vertical="center" wrapText="1"/>
    </xf>
    <xf numFmtId="2" fontId="9" fillId="3" borderId="2" xfId="0" applyNumberFormat="1" applyFont="1" applyFill="1" applyBorder="1" applyAlignment="1">
      <alignment horizontal="right" vertical="center" wrapText="1"/>
    </xf>
    <xf numFmtId="1" fontId="11" fillId="2" borderId="3" xfId="0" applyNumberFormat="1" applyFont="1" applyFill="1" applyBorder="1" applyAlignment="1">
      <alignment horizontal="left" vertical="center"/>
    </xf>
    <xf numFmtId="1" fontId="11" fillId="2" borderId="2" xfId="2" applyNumberFormat="1" applyFont="1" applyFill="1" applyBorder="1" applyAlignment="1">
      <alignment horizontal="left"/>
    </xf>
    <xf numFmtId="2" fontId="3" fillId="2" borderId="2" xfId="0" applyNumberFormat="1" applyFont="1" applyFill="1" applyBorder="1"/>
    <xf numFmtId="2" fontId="11" fillId="2" borderId="2" xfId="0" applyNumberFormat="1" applyFont="1" applyFill="1" applyBorder="1" applyAlignment="1">
      <alignment horizontal="right" vertical="center"/>
    </xf>
    <xf numFmtId="2" fontId="9" fillId="2" borderId="8" xfId="0" applyNumberFormat="1" applyFont="1" applyFill="1" applyBorder="1" applyAlignment="1">
      <alignment vertical="center" wrapText="1"/>
    </xf>
    <xf numFmtId="2" fontId="3" fillId="3" borderId="2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left" vertical="center" wrapText="1"/>
    </xf>
    <xf numFmtId="1" fontId="12" fillId="2" borderId="3" xfId="1" applyNumberFormat="1" applyFont="1" applyFill="1" applyBorder="1" applyAlignment="1">
      <alignment horizontal="left" vertical="top" wrapText="1"/>
    </xf>
    <xf numFmtId="1" fontId="11" fillId="2" borderId="3" xfId="2" applyNumberFormat="1" applyFont="1" applyFill="1" applyBorder="1"/>
    <xf numFmtId="2" fontId="9" fillId="0" borderId="7" xfId="0" applyNumberFormat="1" applyFont="1" applyFill="1" applyBorder="1" applyAlignment="1">
      <alignment horizontal="right" vertical="top" wrapText="1"/>
    </xf>
    <xf numFmtId="0" fontId="13" fillId="2" borderId="2" xfId="0" applyNumberFormat="1" applyFont="1" applyFill="1" applyBorder="1" applyAlignment="1">
      <alignment vertical="center"/>
    </xf>
    <xf numFmtId="0" fontId="11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/>
    </xf>
    <xf numFmtId="2" fontId="3" fillId="2" borderId="5" xfId="0" applyNumberFormat="1" applyFont="1" applyFill="1" applyBorder="1" applyAlignment="1">
      <alignment horizontal="right"/>
    </xf>
    <xf numFmtId="2" fontId="3" fillId="2" borderId="2" xfId="0" applyNumberFormat="1" applyFont="1" applyFill="1" applyBorder="1" applyAlignment="1">
      <alignment horizontal="right"/>
    </xf>
    <xf numFmtId="0" fontId="13" fillId="2" borderId="2" xfId="0" applyNumberFormat="1" applyFont="1" applyFill="1" applyBorder="1" applyAlignment="1">
      <alignment vertical="top"/>
    </xf>
    <xf numFmtId="0" fontId="11" fillId="2" borderId="2" xfId="0" applyNumberFormat="1" applyFont="1" applyFill="1" applyBorder="1" applyAlignment="1">
      <alignment horizontal="center" vertical="top"/>
    </xf>
    <xf numFmtId="1" fontId="11" fillId="2" borderId="3" xfId="0" applyNumberFormat="1" applyFont="1" applyFill="1" applyBorder="1" applyAlignment="1">
      <alignment horizontal="left" vertical="top"/>
    </xf>
    <xf numFmtId="2" fontId="11" fillId="2" borderId="2" xfId="3" applyNumberFormat="1" applyFont="1" applyFill="1" applyBorder="1" applyAlignment="1"/>
    <xf numFmtId="0" fontId="9" fillId="2" borderId="11" xfId="0" applyFont="1" applyFill="1" applyBorder="1" applyAlignment="1">
      <alignment vertical="top" wrapText="1"/>
    </xf>
    <xf numFmtId="1" fontId="12" fillId="2" borderId="2" xfId="4" applyNumberFormat="1" applyFont="1" applyFill="1" applyBorder="1" applyAlignment="1">
      <alignment horizontal="left" vertical="top"/>
    </xf>
    <xf numFmtId="1" fontId="11" fillId="2" borderId="2" xfId="0" applyNumberFormat="1" applyFont="1" applyFill="1" applyBorder="1" applyAlignment="1">
      <alignment horizontal="left" vertical="top"/>
    </xf>
    <xf numFmtId="2" fontId="9" fillId="0" borderId="10" xfId="0" applyNumberFormat="1" applyFont="1" applyFill="1" applyBorder="1" applyAlignment="1">
      <alignment horizontal="right" vertical="center"/>
    </xf>
    <xf numFmtId="1" fontId="12" fillId="2" borderId="2" xfId="4" applyNumberFormat="1" applyFont="1" applyFill="1" applyBorder="1" applyAlignment="1">
      <alignment horizontal="right" vertical="top"/>
    </xf>
    <xf numFmtId="1" fontId="11" fillId="2" borderId="2" xfId="0" applyNumberFormat="1" applyFont="1" applyFill="1" applyBorder="1" applyAlignment="1">
      <alignment horizontal="center" vertical="top"/>
    </xf>
    <xf numFmtId="0" fontId="3" fillId="2" borderId="2" xfId="0" applyFont="1" applyFill="1" applyBorder="1"/>
    <xf numFmtId="0" fontId="9" fillId="3" borderId="2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wrapText="1"/>
    </xf>
    <xf numFmtId="2" fontId="9" fillId="2" borderId="7" xfId="0" applyNumberFormat="1" applyFont="1" applyFill="1" applyBorder="1" applyAlignment="1">
      <alignment wrapText="1"/>
    </xf>
    <xf numFmtId="2" fontId="9" fillId="0" borderId="7" xfId="0" applyNumberFormat="1" applyFont="1" applyFill="1" applyBorder="1" applyAlignment="1">
      <alignment wrapText="1"/>
    </xf>
    <xf numFmtId="2" fontId="9" fillId="2" borderId="7" xfId="0" applyNumberFormat="1" applyFont="1" applyFill="1" applyBorder="1" applyAlignment="1">
      <alignment horizontal="right" wrapText="1"/>
    </xf>
    <xf numFmtId="2" fontId="9" fillId="2" borderId="8" xfId="0" applyNumberFormat="1" applyFont="1" applyFill="1" applyBorder="1" applyAlignment="1">
      <alignment wrapText="1"/>
    </xf>
    <xf numFmtId="0" fontId="9" fillId="2" borderId="2" xfId="0" applyFont="1" applyFill="1" applyBorder="1" applyAlignment="1">
      <alignment wrapText="1"/>
    </xf>
    <xf numFmtId="2" fontId="9" fillId="2" borderId="9" xfId="0" applyNumberFormat="1" applyFont="1" applyFill="1" applyBorder="1" applyAlignment="1">
      <alignment horizontal="right" wrapText="1"/>
    </xf>
    <xf numFmtId="2" fontId="9" fillId="3" borderId="10" xfId="0" applyNumberFormat="1" applyFont="1" applyFill="1" applyBorder="1" applyAlignment="1">
      <alignment horizontal="right" wrapText="1"/>
    </xf>
    <xf numFmtId="0" fontId="0" fillId="2" borderId="0" xfId="0" applyFill="1" applyAlignment="1"/>
    <xf numFmtId="0" fontId="9" fillId="2" borderId="7" xfId="0" applyFont="1" applyFill="1" applyBorder="1" applyAlignment="1">
      <alignment vertical="center" wrapText="1"/>
    </xf>
    <xf numFmtId="2" fontId="9" fillId="2" borderId="7" xfId="0" applyNumberFormat="1" applyFont="1" applyFill="1" applyBorder="1" applyAlignment="1">
      <alignment vertical="center" wrapText="1"/>
    </xf>
    <xf numFmtId="2" fontId="9" fillId="0" borderId="7" xfId="0" applyNumberFormat="1" applyFont="1" applyFill="1" applyBorder="1" applyAlignment="1">
      <alignment vertical="center" wrapText="1"/>
    </xf>
    <xf numFmtId="2" fontId="11" fillId="2" borderId="3" xfId="3" applyNumberFormat="1" applyFont="1" applyFill="1" applyBorder="1" applyAlignment="1">
      <alignment vertical="center"/>
    </xf>
    <xf numFmtId="2" fontId="9" fillId="2" borderId="11" xfId="0" applyNumberFormat="1" applyFont="1" applyFill="1" applyBorder="1" applyAlignment="1">
      <alignment horizontal="right" vertical="center" wrapText="1"/>
    </xf>
    <xf numFmtId="2" fontId="9" fillId="2" borderId="7" xfId="0" applyNumberFormat="1" applyFont="1" applyFill="1" applyBorder="1" applyAlignment="1">
      <alignment horizontal="right" vertical="center" wrapText="1"/>
    </xf>
    <xf numFmtId="0" fontId="9" fillId="2" borderId="2" xfId="0" applyFont="1" applyFill="1" applyBorder="1" applyAlignment="1">
      <alignment vertical="center" wrapText="1"/>
    </xf>
    <xf numFmtId="2" fontId="9" fillId="2" borderId="9" xfId="0" applyNumberFormat="1" applyFont="1" applyFill="1" applyBorder="1" applyAlignment="1">
      <alignment horizontal="right" vertical="center" wrapText="1"/>
    </xf>
    <xf numFmtId="2" fontId="3" fillId="2" borderId="2" xfId="0" applyNumberFormat="1" applyFont="1" applyFill="1" applyBorder="1" applyAlignment="1">
      <alignment horizontal="right" vertical="center"/>
    </xf>
    <xf numFmtId="2" fontId="11" fillId="2" borderId="2" xfId="3" applyNumberFormat="1" applyFont="1" applyFill="1" applyBorder="1" applyAlignment="1">
      <alignment vertical="center"/>
    </xf>
    <xf numFmtId="2" fontId="3" fillId="3" borderId="2" xfId="0" applyNumberFormat="1" applyFont="1" applyFill="1" applyBorder="1" applyAlignment="1">
      <alignment horizontal="right" vertical="center" wrapText="1"/>
    </xf>
    <xf numFmtId="0" fontId="0" fillId="2" borderId="0" xfId="0" applyFill="1" applyAlignment="1">
      <alignment vertical="center"/>
    </xf>
    <xf numFmtId="0" fontId="10" fillId="2" borderId="2" xfId="1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center"/>
    </xf>
    <xf numFmtId="0" fontId="9" fillId="2" borderId="3" xfId="1" applyFont="1" applyFill="1" applyBorder="1" applyAlignment="1">
      <alignment horizontal="left" wrapText="1"/>
    </xf>
    <xf numFmtId="0" fontId="9" fillId="3" borderId="2" xfId="0" applyFont="1" applyFill="1" applyBorder="1" applyAlignment="1">
      <alignment horizontal="left"/>
    </xf>
    <xf numFmtId="0" fontId="9" fillId="3" borderId="10" xfId="0" applyFont="1" applyFill="1" applyBorder="1" applyAlignment="1">
      <alignment horizontal="left"/>
    </xf>
    <xf numFmtId="2" fontId="9" fillId="2" borderId="2" xfId="0" applyNumberFormat="1" applyFont="1" applyFill="1" applyBorder="1" applyAlignment="1">
      <alignment vertical="top" wrapText="1"/>
    </xf>
    <xf numFmtId="2" fontId="9" fillId="3" borderId="10" xfId="0" applyNumberFormat="1" applyFont="1" applyFill="1" applyBorder="1" applyAlignment="1">
      <alignment horizontal="center" vertical="center" wrapText="1"/>
    </xf>
    <xf numFmtId="2" fontId="11" fillId="2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Border="1"/>
    <xf numFmtId="1" fontId="11" fillId="2" borderId="2" xfId="2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</cellXfs>
  <cellStyles count="5">
    <cellStyle name="Normal" xfId="0" builtinId="0"/>
    <cellStyle name="Normal 2" xfId="1"/>
    <cellStyle name="Normal 2 2 2" xfId="2"/>
    <cellStyle name="Normal 2 4" xfId="4"/>
    <cellStyle name="Normal 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W56"/>
  <sheetViews>
    <sheetView tabSelected="1" zoomScaleSheetLayoutView="85" workbookViewId="0">
      <selection activeCell="I20" sqref="I20:J20"/>
    </sheetView>
  </sheetViews>
  <sheetFormatPr defaultRowHeight="15" x14ac:dyDescent="0.25"/>
  <cols>
    <col min="1" max="1" width="5.28515625" style="1" customWidth="1"/>
    <col min="2" max="2" width="25.85546875" style="1" customWidth="1"/>
    <col min="3" max="3" width="10" style="1" customWidth="1"/>
    <col min="4" max="4" width="24.7109375" style="1" customWidth="1"/>
    <col min="5" max="5" width="16.5703125" style="1" customWidth="1"/>
    <col min="6" max="6" width="19.5703125" style="1" customWidth="1"/>
    <col min="7" max="7" width="15.28515625" style="1" customWidth="1"/>
    <col min="8" max="8" width="26" style="1" customWidth="1"/>
    <col min="9" max="10" width="17.5703125" style="1" customWidth="1"/>
    <col min="11" max="11" width="17.140625" style="1" bestFit="1" customWidth="1"/>
    <col min="12" max="12" width="24" style="1" bestFit="1" customWidth="1"/>
    <col min="13" max="13" width="17.7109375" style="1" customWidth="1"/>
    <col min="14" max="14" width="17.5703125" style="1" customWidth="1"/>
    <col min="15" max="15" width="13" style="1" customWidth="1"/>
    <col min="16" max="16" width="22.7109375" style="1" customWidth="1"/>
    <col min="17" max="17" width="17.7109375" style="1" customWidth="1"/>
    <col min="18" max="18" width="17.5703125" style="1" customWidth="1"/>
    <col min="19" max="19" width="13" style="1" customWidth="1"/>
    <col min="20" max="20" width="20.7109375" style="1" customWidth="1"/>
    <col min="21" max="21" width="17.7109375" style="1" customWidth="1"/>
    <col min="22" max="22" width="17.5703125" style="1" customWidth="1"/>
    <col min="23" max="23" width="13" style="1" customWidth="1"/>
    <col min="24" max="16384" width="9.140625" style="1"/>
  </cols>
  <sheetData>
    <row r="1" spans="1:23" ht="18" x14ac:dyDescent="0.25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</row>
    <row r="2" spans="1:23" ht="15.75" x14ac:dyDescent="0.25">
      <c r="A2" s="100" t="s">
        <v>1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</row>
    <row r="3" spans="1:23" ht="15.75" x14ac:dyDescent="0.25">
      <c r="A3" s="101" t="s">
        <v>2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</row>
    <row r="4" spans="1:23" ht="15.7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23" ht="15.75" x14ac:dyDescent="0.25">
      <c r="A5" s="3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23" ht="15.75" x14ac:dyDescent="0.25">
      <c r="A6" s="3" t="s">
        <v>4</v>
      </c>
      <c r="B6" s="4"/>
      <c r="C6" s="102"/>
      <c r="D6" s="102"/>
      <c r="E6" s="102"/>
      <c r="F6" s="102"/>
      <c r="G6" s="102"/>
      <c r="H6" s="102"/>
      <c r="I6" s="102"/>
      <c r="J6" s="102"/>
      <c r="K6" s="102"/>
    </row>
    <row r="7" spans="1:23" ht="15.75" x14ac:dyDescent="0.25">
      <c r="A7" s="4" t="s">
        <v>142</v>
      </c>
      <c r="B7" s="4"/>
      <c r="C7" s="5"/>
      <c r="D7" s="5"/>
      <c r="E7" s="5"/>
      <c r="F7" s="5"/>
      <c r="G7" s="5"/>
      <c r="H7" s="5"/>
      <c r="I7" s="5"/>
      <c r="J7" s="5"/>
      <c r="K7" s="5"/>
    </row>
    <row r="8" spans="1:23" ht="15.75" x14ac:dyDescent="0.25">
      <c r="A8" s="6" t="s">
        <v>143</v>
      </c>
      <c r="B8" s="6"/>
      <c r="C8" s="7"/>
      <c r="D8" s="7"/>
      <c r="E8" s="7"/>
      <c r="F8" s="7"/>
      <c r="G8" s="7"/>
      <c r="H8" s="7"/>
      <c r="I8" s="7"/>
      <c r="J8" s="7"/>
      <c r="K8" s="7"/>
    </row>
    <row r="9" spans="1:23" ht="15.75" x14ac:dyDescent="0.25">
      <c r="A9" s="97" t="s">
        <v>5</v>
      </c>
      <c r="B9" s="97" t="s">
        <v>6</v>
      </c>
      <c r="C9" s="97" t="s">
        <v>7</v>
      </c>
      <c r="D9" s="97" t="s">
        <v>8</v>
      </c>
      <c r="E9" s="95" t="s">
        <v>9</v>
      </c>
      <c r="F9" s="95"/>
      <c r="G9" s="96"/>
      <c r="H9" s="103" t="s">
        <v>10</v>
      </c>
      <c r="I9" s="95" t="s">
        <v>9</v>
      </c>
      <c r="J9" s="95"/>
      <c r="K9" s="96"/>
      <c r="L9" s="97" t="s">
        <v>11</v>
      </c>
      <c r="M9" s="98" t="s">
        <v>9</v>
      </c>
      <c r="N9" s="95"/>
      <c r="O9" s="95"/>
      <c r="P9" s="97" t="s">
        <v>12</v>
      </c>
      <c r="Q9" s="95" t="s">
        <v>9</v>
      </c>
      <c r="R9" s="95"/>
      <c r="S9" s="95"/>
      <c r="T9" s="97" t="s">
        <v>13</v>
      </c>
      <c r="U9" s="95" t="s">
        <v>9</v>
      </c>
      <c r="V9" s="95"/>
      <c r="W9" s="95"/>
    </row>
    <row r="10" spans="1:23" ht="31.5" x14ac:dyDescent="0.25">
      <c r="A10" s="97"/>
      <c r="B10" s="97"/>
      <c r="C10" s="97"/>
      <c r="D10" s="97"/>
      <c r="E10" s="8" t="s">
        <v>14</v>
      </c>
      <c r="F10" s="8" t="s">
        <v>15</v>
      </c>
      <c r="G10" s="9" t="s">
        <v>16</v>
      </c>
      <c r="H10" s="104"/>
      <c r="I10" s="8" t="s">
        <v>14</v>
      </c>
      <c r="J10" s="8" t="s">
        <v>15</v>
      </c>
      <c r="K10" s="10" t="s">
        <v>16</v>
      </c>
      <c r="L10" s="97"/>
      <c r="M10" s="11" t="s">
        <v>14</v>
      </c>
      <c r="N10" s="8" t="s">
        <v>15</v>
      </c>
      <c r="O10" s="9" t="s">
        <v>16</v>
      </c>
      <c r="P10" s="97"/>
      <c r="Q10" s="8" t="s">
        <v>14</v>
      </c>
      <c r="R10" s="8" t="s">
        <v>15</v>
      </c>
      <c r="S10" s="9" t="s">
        <v>16</v>
      </c>
      <c r="T10" s="97"/>
      <c r="U10" s="8" t="s">
        <v>14</v>
      </c>
      <c r="V10" s="8" t="s">
        <v>15</v>
      </c>
      <c r="W10" s="9" t="s">
        <v>16</v>
      </c>
    </row>
    <row r="11" spans="1:23" ht="15.75" x14ac:dyDescent="0.25">
      <c r="A11" s="12">
        <v>1</v>
      </c>
      <c r="B11" s="13" t="s">
        <v>17</v>
      </c>
      <c r="C11" s="14">
        <v>13</v>
      </c>
      <c r="D11" s="15" t="s">
        <v>144</v>
      </c>
      <c r="E11" s="16">
        <v>94.099526114744819</v>
      </c>
      <c r="F11" s="16">
        <v>98.026119194616584</v>
      </c>
      <c r="G11" s="17">
        <f>100-(E11*F11/100)</f>
        <v>7.757886369190885</v>
      </c>
      <c r="H11" s="16"/>
      <c r="I11" s="18"/>
      <c r="J11" s="18"/>
      <c r="K11" s="19"/>
      <c r="L11" s="20"/>
      <c r="M11" s="21"/>
      <c r="N11" s="18"/>
      <c r="O11" s="19"/>
      <c r="P11" s="22"/>
      <c r="Q11" s="23"/>
      <c r="R11" s="24"/>
      <c r="S11" s="23"/>
      <c r="T11" s="25"/>
      <c r="U11" s="23"/>
      <c r="V11" s="24"/>
      <c r="W11" s="26"/>
    </row>
    <row r="12" spans="1:23" ht="15.75" x14ac:dyDescent="0.25">
      <c r="A12" s="12">
        <f t="shared" ref="A12:A56" si="0">1+A11</f>
        <v>2</v>
      </c>
      <c r="B12" s="13" t="s">
        <v>18</v>
      </c>
      <c r="C12" s="14">
        <v>11</v>
      </c>
      <c r="D12" s="15" t="s">
        <v>145</v>
      </c>
      <c r="E12" s="16">
        <v>94.575660825194348</v>
      </c>
      <c r="F12" s="16">
        <v>96.64649861853583</v>
      </c>
      <c r="G12" s="16">
        <f t="shared" ref="G12:G56" si="1">100-(E12*F12/100)</f>
        <v>8.5959352671074214</v>
      </c>
      <c r="H12" s="27"/>
      <c r="I12" s="18"/>
      <c r="J12" s="18"/>
      <c r="K12" s="19"/>
      <c r="L12" s="20"/>
      <c r="M12" s="21"/>
      <c r="N12" s="18"/>
      <c r="O12" s="19"/>
      <c r="P12" s="22"/>
      <c r="Q12" s="23"/>
      <c r="R12" s="24"/>
      <c r="S12" s="23"/>
      <c r="T12" s="28"/>
      <c r="U12" s="23"/>
      <c r="V12" s="24"/>
      <c r="W12" s="26"/>
    </row>
    <row r="13" spans="1:23" ht="15.75" x14ac:dyDescent="0.25">
      <c r="A13" s="12">
        <f t="shared" si="0"/>
        <v>3</v>
      </c>
      <c r="B13" s="13" t="s">
        <v>19</v>
      </c>
      <c r="C13" s="14">
        <v>11</v>
      </c>
      <c r="D13" s="15" t="s">
        <v>146</v>
      </c>
      <c r="E13" s="16">
        <v>95.163444316493241</v>
      </c>
      <c r="F13" s="16">
        <v>94.602692855058407</v>
      </c>
      <c r="G13" s="16">
        <f t="shared" si="1"/>
        <v>9.9728190629733575</v>
      </c>
      <c r="H13" s="27"/>
      <c r="I13" s="18"/>
      <c r="J13" s="18"/>
      <c r="K13" s="19"/>
      <c r="L13" s="20"/>
      <c r="M13" s="21"/>
      <c r="N13" s="18"/>
      <c r="O13" s="19"/>
      <c r="P13" s="22"/>
      <c r="Q13" s="23"/>
      <c r="R13" s="24"/>
      <c r="S13" s="23"/>
      <c r="T13" s="28"/>
      <c r="U13" s="23"/>
      <c r="V13" s="24"/>
      <c r="W13" s="26"/>
    </row>
    <row r="14" spans="1:23" ht="15.75" x14ac:dyDescent="0.25">
      <c r="A14" s="12">
        <f t="shared" si="0"/>
        <v>4</v>
      </c>
      <c r="B14" s="13" t="s">
        <v>20</v>
      </c>
      <c r="C14" s="14">
        <v>29</v>
      </c>
      <c r="D14" s="27" t="s">
        <v>147</v>
      </c>
      <c r="E14" s="16">
        <v>91.081251067220677</v>
      </c>
      <c r="F14" s="16">
        <v>99.189793441748265</v>
      </c>
      <c r="G14" s="17">
        <f t="shared" si="1"/>
        <v>9.6566952022636769</v>
      </c>
      <c r="H14" s="27" t="s">
        <v>21</v>
      </c>
      <c r="I14" s="18">
        <v>96.02</v>
      </c>
      <c r="J14" s="18">
        <v>96.816000000000003</v>
      </c>
      <c r="K14" s="29">
        <f>100-(I14*J14/100)</f>
        <v>7.0372768000000008</v>
      </c>
      <c r="L14" s="30" t="s">
        <v>22</v>
      </c>
      <c r="M14" s="21">
        <v>95.12</v>
      </c>
      <c r="N14" s="18">
        <v>98.15</v>
      </c>
      <c r="O14" s="31">
        <f>100-(M14*N14/100)</f>
        <v>6.639719999999997</v>
      </c>
      <c r="P14" s="22"/>
      <c r="Q14" s="23"/>
      <c r="R14" s="24"/>
      <c r="S14" s="23"/>
      <c r="T14" s="28"/>
      <c r="U14" s="23"/>
      <c r="V14" s="24"/>
      <c r="W14" s="26"/>
    </row>
    <row r="15" spans="1:23" ht="15.75" x14ac:dyDescent="0.25">
      <c r="A15" s="12">
        <f t="shared" si="0"/>
        <v>5</v>
      </c>
      <c r="B15" s="13" t="s">
        <v>23</v>
      </c>
      <c r="C15" s="14">
        <v>10</v>
      </c>
      <c r="D15" s="15" t="s">
        <v>148</v>
      </c>
      <c r="E15" s="16">
        <v>92.55510571858251</v>
      </c>
      <c r="F15" s="16">
        <v>98.842853905078712</v>
      </c>
      <c r="G15" s="17">
        <f t="shared" si="1"/>
        <v>8.515892072890324</v>
      </c>
      <c r="H15" s="27"/>
      <c r="I15" s="18" t="s">
        <v>24</v>
      </c>
      <c r="J15" s="18"/>
      <c r="K15" s="29"/>
      <c r="L15" s="20"/>
      <c r="M15" s="21"/>
      <c r="N15" s="18"/>
      <c r="O15" s="31"/>
      <c r="P15" s="22"/>
      <c r="Q15" s="23"/>
      <c r="R15" s="24"/>
      <c r="S15" s="23"/>
      <c r="T15" s="28"/>
      <c r="U15" s="23"/>
      <c r="V15" s="24"/>
      <c r="W15" s="26"/>
    </row>
    <row r="16" spans="1:23" ht="15.75" x14ac:dyDescent="0.25">
      <c r="A16" s="12">
        <f t="shared" si="0"/>
        <v>6</v>
      </c>
      <c r="B16" s="13" t="s">
        <v>25</v>
      </c>
      <c r="C16" s="14">
        <v>9</v>
      </c>
      <c r="D16" s="15" t="s">
        <v>149</v>
      </c>
      <c r="E16" s="16">
        <v>94.430844303130129</v>
      </c>
      <c r="F16" s="16">
        <v>95.518808638902314</v>
      </c>
      <c r="G16" s="17">
        <f t="shared" si="1"/>
        <v>9.8007825339933561</v>
      </c>
      <c r="H16" s="27"/>
      <c r="I16" s="18"/>
      <c r="J16" s="18"/>
      <c r="K16" s="29"/>
      <c r="L16" s="20"/>
      <c r="M16" s="21"/>
      <c r="N16" s="18"/>
      <c r="O16" s="31"/>
      <c r="P16" s="22"/>
      <c r="Q16" s="23"/>
      <c r="R16" s="24"/>
      <c r="S16" s="23"/>
      <c r="T16" s="28"/>
      <c r="U16" s="23"/>
      <c r="V16" s="24"/>
      <c r="W16" s="26"/>
    </row>
    <row r="17" spans="1:23" ht="15.75" x14ac:dyDescent="0.25">
      <c r="A17" s="12">
        <f>1+A16</f>
        <v>7</v>
      </c>
      <c r="B17" s="13" t="s">
        <v>27</v>
      </c>
      <c r="C17" s="14">
        <v>22</v>
      </c>
      <c r="D17" s="27" t="s">
        <v>150</v>
      </c>
      <c r="E17" s="16">
        <v>94.294562892067617</v>
      </c>
      <c r="F17" s="16">
        <v>97.263350999061359</v>
      </c>
      <c r="G17" s="17">
        <f t="shared" si="1"/>
        <v>8.2859483212576066</v>
      </c>
      <c r="H17" s="27" t="s">
        <v>28</v>
      </c>
      <c r="I17" s="18">
        <v>94.2</v>
      </c>
      <c r="J17" s="18">
        <v>98.1</v>
      </c>
      <c r="K17" s="29">
        <f>100-(I17*J17/100)</f>
        <v>7.5897999999999968</v>
      </c>
      <c r="L17" s="32" t="s">
        <v>29</v>
      </c>
      <c r="M17" s="21">
        <v>94.38</v>
      </c>
      <c r="N17" s="18">
        <v>98.25</v>
      </c>
      <c r="O17" s="31">
        <f>100-(M17*N17/100)</f>
        <v>7.2716500000000082</v>
      </c>
      <c r="P17" s="22"/>
      <c r="Q17" s="23"/>
      <c r="R17" s="24"/>
      <c r="S17" s="23"/>
      <c r="T17" s="28"/>
      <c r="U17" s="23"/>
      <c r="V17" s="24"/>
      <c r="W17" s="26"/>
    </row>
    <row r="18" spans="1:23" ht="15.75" x14ac:dyDescent="0.25">
      <c r="A18" s="12">
        <f t="shared" si="0"/>
        <v>8</v>
      </c>
      <c r="B18" s="13" t="s">
        <v>30</v>
      </c>
      <c r="C18" s="14">
        <v>6</v>
      </c>
      <c r="D18" s="15" t="s">
        <v>31</v>
      </c>
      <c r="E18" s="16">
        <v>92.26</v>
      </c>
      <c r="F18" s="16">
        <v>99.17</v>
      </c>
      <c r="G18" s="17">
        <f t="shared" si="1"/>
        <v>8.5057579999999859</v>
      </c>
      <c r="H18" s="27"/>
      <c r="I18" s="18"/>
      <c r="J18" s="18"/>
      <c r="K18" s="29"/>
      <c r="L18" s="20"/>
      <c r="M18" s="21"/>
      <c r="N18" s="18"/>
      <c r="O18" s="31"/>
      <c r="P18" s="33"/>
      <c r="Q18" s="34"/>
      <c r="R18" s="24"/>
      <c r="S18" s="34"/>
      <c r="T18" s="35"/>
      <c r="U18" s="34"/>
      <c r="V18" s="24"/>
      <c r="W18" s="36"/>
    </row>
    <row r="19" spans="1:23" ht="15.75" x14ac:dyDescent="0.25">
      <c r="A19" s="12">
        <f>1+A18</f>
        <v>9</v>
      </c>
      <c r="B19" s="13" t="s">
        <v>32</v>
      </c>
      <c r="C19" s="14">
        <v>20</v>
      </c>
      <c r="D19" s="37" t="s">
        <v>151</v>
      </c>
      <c r="E19" s="16">
        <v>93.163553426455579</v>
      </c>
      <c r="F19" s="16">
        <v>98.292816798070476</v>
      </c>
      <c r="G19" s="17">
        <f t="shared" si="1"/>
        <v>8.4269191079615098</v>
      </c>
      <c r="H19" s="27" t="s">
        <v>33</v>
      </c>
      <c r="I19" s="18">
        <v>94.36</v>
      </c>
      <c r="J19" s="18">
        <v>97.55</v>
      </c>
      <c r="K19" s="29">
        <f>100-(I19*J19/100)</f>
        <v>7.9518200000000121</v>
      </c>
      <c r="L19" s="20" t="s">
        <v>34</v>
      </c>
      <c r="M19" s="21">
        <v>94.2</v>
      </c>
      <c r="N19" s="18">
        <v>98.1</v>
      </c>
      <c r="O19" s="29">
        <f>100-(M19*N19/100)</f>
        <v>7.5897999999999968</v>
      </c>
      <c r="P19" s="33"/>
      <c r="Q19" s="34"/>
      <c r="R19" s="24"/>
      <c r="S19" s="34"/>
      <c r="T19" s="35"/>
      <c r="U19" s="34"/>
      <c r="V19" s="24"/>
      <c r="W19" s="36"/>
    </row>
    <row r="20" spans="1:23" ht="30" x14ac:dyDescent="0.25">
      <c r="A20" s="12">
        <f t="shared" si="0"/>
        <v>10</v>
      </c>
      <c r="B20" s="13" t="s">
        <v>35</v>
      </c>
      <c r="C20" s="14">
        <v>40</v>
      </c>
      <c r="D20" s="38" t="s">
        <v>36</v>
      </c>
      <c r="E20" s="39">
        <v>90.479778842972436</v>
      </c>
      <c r="F20" s="24">
        <v>99.98</v>
      </c>
      <c r="G20" s="17">
        <f t="shared" si="1"/>
        <v>9.5383171127961646</v>
      </c>
      <c r="H20" s="35" t="s">
        <v>37</v>
      </c>
      <c r="I20" s="34">
        <v>90.963388837088416</v>
      </c>
      <c r="J20" s="24">
        <v>99.90610830140001</v>
      </c>
      <c r="K20" s="29">
        <f>100-(I20*J20/100)</f>
        <v>9.1220182337948472</v>
      </c>
      <c r="L20" s="30" t="s">
        <v>38</v>
      </c>
      <c r="M20" s="34">
        <v>96.8</v>
      </c>
      <c r="N20" s="40">
        <v>98.54</v>
      </c>
      <c r="O20" s="41">
        <f>100-(M20*N20/100)</f>
        <v>4.6132799999999889</v>
      </c>
      <c r="P20" s="94" t="s">
        <v>39</v>
      </c>
      <c r="Q20" s="91">
        <v>97.26</v>
      </c>
      <c r="R20" s="92">
        <v>98.19</v>
      </c>
      <c r="S20" s="91">
        <f>100-(Q20*R20/100)</f>
        <v>4.5004059999999981</v>
      </c>
      <c r="T20" s="35" t="s">
        <v>40</v>
      </c>
      <c r="U20" s="34">
        <v>96.79</v>
      </c>
      <c r="V20" s="24">
        <v>99.1</v>
      </c>
      <c r="W20" s="42">
        <f>100-(U20*V20/100)</f>
        <v>4.0811100000000096</v>
      </c>
    </row>
    <row r="21" spans="1:23" ht="15.75" x14ac:dyDescent="0.25">
      <c r="A21" s="12">
        <f t="shared" si="0"/>
        <v>11</v>
      </c>
      <c r="B21" s="13" t="s">
        <v>41</v>
      </c>
      <c r="C21" s="14">
        <v>8</v>
      </c>
      <c r="D21" s="43" t="s">
        <v>26</v>
      </c>
      <c r="E21" s="16">
        <v>94.32</v>
      </c>
      <c r="F21" s="16">
        <v>97.35</v>
      </c>
      <c r="G21" s="17">
        <f t="shared" si="1"/>
        <v>8.1794799999999981</v>
      </c>
      <c r="H21" s="27"/>
      <c r="I21" s="18"/>
      <c r="J21" s="18"/>
      <c r="K21" s="29"/>
      <c r="L21" s="20"/>
      <c r="M21" s="21"/>
      <c r="N21" s="18"/>
      <c r="O21" s="31"/>
      <c r="P21" s="22"/>
      <c r="Q21" s="23"/>
      <c r="R21" s="24"/>
      <c r="S21" s="34"/>
      <c r="T21" s="28"/>
      <c r="U21" s="23"/>
      <c r="V21" s="24"/>
      <c r="W21" s="42"/>
    </row>
    <row r="22" spans="1:23" ht="15.75" x14ac:dyDescent="0.25">
      <c r="A22" s="12">
        <f t="shared" si="0"/>
        <v>12</v>
      </c>
      <c r="B22" s="13" t="s">
        <v>42</v>
      </c>
      <c r="C22" s="14">
        <v>11</v>
      </c>
      <c r="D22" s="44" t="s">
        <v>43</v>
      </c>
      <c r="E22" s="17">
        <v>95.16</v>
      </c>
      <c r="F22" s="16">
        <v>99.21</v>
      </c>
      <c r="G22" s="17">
        <f t="shared" si="1"/>
        <v>5.5917639999999977</v>
      </c>
      <c r="H22" s="27"/>
      <c r="I22" s="18"/>
      <c r="J22" s="18"/>
      <c r="K22" s="29"/>
      <c r="L22" s="20"/>
      <c r="M22" s="21"/>
      <c r="N22" s="18"/>
      <c r="O22" s="31"/>
      <c r="P22" s="22"/>
      <c r="Q22" s="23"/>
      <c r="R22" s="24"/>
      <c r="S22" s="34"/>
      <c r="T22" s="28"/>
      <c r="U22" s="23"/>
      <c r="V22" s="24"/>
      <c r="W22" s="42"/>
    </row>
    <row r="23" spans="1:23" ht="15.75" x14ac:dyDescent="0.25">
      <c r="A23" s="12">
        <f t="shared" si="0"/>
        <v>13</v>
      </c>
      <c r="B23" s="13" t="s">
        <v>44</v>
      </c>
      <c r="C23" s="14">
        <v>9</v>
      </c>
      <c r="D23" s="15" t="s">
        <v>45</v>
      </c>
      <c r="E23" s="16">
        <v>93.53</v>
      </c>
      <c r="F23" s="16">
        <v>98.99</v>
      </c>
      <c r="G23" s="17">
        <f t="shared" si="1"/>
        <v>7.4146530000000013</v>
      </c>
      <c r="H23" s="27"/>
      <c r="I23" s="18"/>
      <c r="J23" s="18"/>
      <c r="K23" s="29"/>
      <c r="L23" s="20"/>
      <c r="M23" s="21"/>
      <c r="N23" s="18"/>
      <c r="O23" s="31"/>
      <c r="P23" s="22"/>
      <c r="Q23" s="23"/>
      <c r="R23" s="24"/>
      <c r="S23" s="34"/>
      <c r="T23" s="28"/>
      <c r="U23" s="23"/>
      <c r="V23" s="24"/>
      <c r="W23" s="42"/>
    </row>
    <row r="24" spans="1:23" ht="15.75" x14ac:dyDescent="0.25">
      <c r="A24" s="12">
        <f t="shared" si="0"/>
        <v>14</v>
      </c>
      <c r="B24" s="13" t="s">
        <v>46</v>
      </c>
      <c r="C24" s="14">
        <v>7</v>
      </c>
      <c r="D24" s="15" t="s">
        <v>47</v>
      </c>
      <c r="E24" s="16">
        <v>93.51</v>
      </c>
      <c r="F24" s="16">
        <v>98.53</v>
      </c>
      <c r="G24" s="17">
        <f t="shared" si="1"/>
        <v>7.8645969999999892</v>
      </c>
      <c r="H24" s="27"/>
      <c r="I24" s="18"/>
      <c r="J24" s="18"/>
      <c r="K24" s="29"/>
      <c r="L24" s="20"/>
      <c r="M24" s="21"/>
      <c r="N24" s="18"/>
      <c r="O24" s="31"/>
      <c r="P24" s="33"/>
      <c r="Q24" s="34"/>
      <c r="R24" s="24"/>
      <c r="S24" s="34"/>
      <c r="T24" s="35"/>
      <c r="U24" s="34"/>
      <c r="V24" s="24"/>
      <c r="W24" s="42"/>
    </row>
    <row r="25" spans="1:23" ht="15.75" x14ac:dyDescent="0.25">
      <c r="A25" s="12">
        <f>1+A24</f>
        <v>15</v>
      </c>
      <c r="B25" s="13" t="s">
        <v>48</v>
      </c>
      <c r="C25" s="14">
        <v>16</v>
      </c>
      <c r="D25" s="43" t="s">
        <v>49</v>
      </c>
      <c r="E25" s="16">
        <v>94.33</v>
      </c>
      <c r="F25" s="16">
        <v>98.99</v>
      </c>
      <c r="G25" s="17">
        <f t="shared" si="1"/>
        <v>6.6227330000000109</v>
      </c>
      <c r="H25" s="43" t="s">
        <v>50</v>
      </c>
      <c r="I25" s="18">
        <v>96.33</v>
      </c>
      <c r="J25" s="18">
        <v>97.22</v>
      </c>
      <c r="K25" s="29">
        <f>100-(I25*J25/100)</f>
        <v>6.3479739999999936</v>
      </c>
      <c r="L25" s="20"/>
      <c r="M25" s="21"/>
      <c r="N25" s="18"/>
      <c r="O25" s="31"/>
      <c r="P25" s="22"/>
      <c r="Q25" s="23"/>
      <c r="R25" s="24"/>
      <c r="S25" s="34"/>
      <c r="T25" s="28"/>
      <c r="U25" s="23"/>
      <c r="V25" s="24"/>
      <c r="W25" s="42"/>
    </row>
    <row r="26" spans="1:23" ht="30" x14ac:dyDescent="0.25">
      <c r="A26" s="12">
        <f t="shared" si="0"/>
        <v>16</v>
      </c>
      <c r="B26" s="13" t="s">
        <v>51</v>
      </c>
      <c r="C26" s="14">
        <v>8</v>
      </c>
      <c r="D26" s="15" t="s">
        <v>52</v>
      </c>
      <c r="E26" s="16">
        <v>93.52</v>
      </c>
      <c r="F26" s="16">
        <v>99.07</v>
      </c>
      <c r="G26" s="17">
        <f t="shared" si="1"/>
        <v>7.3497360000000072</v>
      </c>
      <c r="H26" s="27"/>
      <c r="I26" s="18"/>
      <c r="J26" s="18"/>
      <c r="K26" s="29"/>
      <c r="L26" s="20"/>
      <c r="M26" s="21"/>
      <c r="N26" s="18"/>
      <c r="O26" s="31"/>
      <c r="P26" s="22"/>
      <c r="Q26" s="23"/>
      <c r="R26" s="24"/>
      <c r="S26" s="34"/>
      <c r="T26" s="28"/>
      <c r="U26" s="23"/>
      <c r="V26" s="24"/>
      <c r="W26" s="42"/>
    </row>
    <row r="27" spans="1:23" ht="15.75" x14ac:dyDescent="0.25">
      <c r="A27" s="12">
        <f>1+A26</f>
        <v>17</v>
      </c>
      <c r="B27" s="13" t="s">
        <v>53</v>
      </c>
      <c r="C27" s="14">
        <v>20</v>
      </c>
      <c r="D27" s="15" t="s">
        <v>54</v>
      </c>
      <c r="E27" s="16">
        <v>93.52</v>
      </c>
      <c r="F27" s="16">
        <v>98.25</v>
      </c>
      <c r="G27" s="17">
        <f t="shared" si="1"/>
        <v>8.1166000000000054</v>
      </c>
      <c r="H27" s="27" t="s">
        <v>55</v>
      </c>
      <c r="I27" s="18">
        <v>94.95</v>
      </c>
      <c r="J27" s="18">
        <v>97.63</v>
      </c>
      <c r="K27" s="29">
        <f>100-(I27*J27/100)</f>
        <v>7.3003150000000119</v>
      </c>
      <c r="L27" s="20"/>
      <c r="M27" s="21"/>
      <c r="N27" s="18"/>
      <c r="O27" s="31"/>
      <c r="P27" s="22"/>
      <c r="Q27" s="23"/>
      <c r="R27" s="24"/>
      <c r="S27" s="34"/>
      <c r="T27" s="28"/>
      <c r="U27" s="23"/>
      <c r="V27" s="24"/>
      <c r="W27" s="42"/>
    </row>
    <row r="28" spans="1:23" ht="15.75" x14ac:dyDescent="0.25">
      <c r="A28" s="12">
        <f t="shared" si="0"/>
        <v>18</v>
      </c>
      <c r="B28" s="13" t="s">
        <v>56</v>
      </c>
      <c r="C28" s="14">
        <v>92</v>
      </c>
      <c r="D28" s="45" t="s">
        <v>57</v>
      </c>
      <c r="E28" s="16">
        <v>94.3</v>
      </c>
      <c r="F28" s="16">
        <v>97.42</v>
      </c>
      <c r="G28" s="17">
        <f t="shared" si="1"/>
        <v>8.1329400000000049</v>
      </c>
      <c r="H28" s="27" t="s">
        <v>58</v>
      </c>
      <c r="I28" s="18">
        <v>94.16</v>
      </c>
      <c r="J28" s="18">
        <v>99.11</v>
      </c>
      <c r="K28" s="29">
        <f>100-(I28*J28/100)</f>
        <v>6.6780240000000077</v>
      </c>
      <c r="L28" s="20" t="s">
        <v>59</v>
      </c>
      <c r="M28" s="21">
        <v>95.02</v>
      </c>
      <c r="N28" s="46">
        <v>98.37</v>
      </c>
      <c r="O28" s="31">
        <f>100-(M28*N28/100)</f>
        <v>6.5288260000000093</v>
      </c>
      <c r="P28" s="93" t="s">
        <v>60</v>
      </c>
      <c r="Q28" s="21">
        <v>95.09</v>
      </c>
      <c r="R28" s="46">
        <v>98.96</v>
      </c>
      <c r="S28" s="34">
        <f>100-(Q28*R28/100)</f>
        <v>5.898935999999992</v>
      </c>
      <c r="T28" s="28" t="s">
        <v>61</v>
      </c>
      <c r="U28" s="21">
        <v>95.1</v>
      </c>
      <c r="V28" s="46">
        <v>99.03</v>
      </c>
      <c r="W28" s="34">
        <f>100-(U28*V28/100)</f>
        <v>5.8224700000000098</v>
      </c>
    </row>
    <row r="29" spans="1:23" ht="15.75" x14ac:dyDescent="0.25">
      <c r="A29" s="12">
        <f t="shared" si="0"/>
        <v>19</v>
      </c>
      <c r="B29" s="13" t="s">
        <v>62</v>
      </c>
      <c r="C29" s="14">
        <v>6</v>
      </c>
      <c r="D29" s="15" t="s">
        <v>63</v>
      </c>
      <c r="E29" s="16">
        <v>93.5</v>
      </c>
      <c r="F29" s="16">
        <v>96.99</v>
      </c>
      <c r="G29" s="17">
        <f t="shared" si="1"/>
        <v>9.3143500000000188</v>
      </c>
      <c r="H29" s="27"/>
      <c r="I29" s="18"/>
      <c r="J29" s="18"/>
      <c r="K29" s="29"/>
      <c r="L29" s="20"/>
      <c r="M29" s="21"/>
      <c r="N29" s="18"/>
      <c r="O29" s="31"/>
      <c r="P29" s="33"/>
      <c r="Q29" s="34"/>
      <c r="R29" s="24"/>
      <c r="S29" s="34"/>
      <c r="T29" s="35"/>
      <c r="U29" s="34"/>
      <c r="V29" s="24"/>
      <c r="W29" s="42"/>
    </row>
    <row r="30" spans="1:23" ht="15.75" x14ac:dyDescent="0.25">
      <c r="A30" s="12">
        <f t="shared" si="0"/>
        <v>20</v>
      </c>
      <c r="B30" s="47" t="s">
        <v>64</v>
      </c>
      <c r="C30" s="48">
        <v>51</v>
      </c>
      <c r="D30" s="35" t="s">
        <v>65</v>
      </c>
      <c r="E30" s="16">
        <v>94.14</v>
      </c>
      <c r="F30" s="16">
        <v>96.39</v>
      </c>
      <c r="G30" s="17">
        <f t="shared" si="1"/>
        <v>9.2584540000000004</v>
      </c>
      <c r="H30" s="15" t="s">
        <v>66</v>
      </c>
      <c r="I30" s="18">
        <v>95.21</v>
      </c>
      <c r="J30" s="18">
        <v>97.26</v>
      </c>
      <c r="K30" s="29">
        <f>100-(I30*J30/100)</f>
        <v>7.3987540000000109</v>
      </c>
      <c r="L30" s="20" t="s">
        <v>67</v>
      </c>
      <c r="M30" s="21">
        <v>95.24</v>
      </c>
      <c r="N30" s="46">
        <v>97.31</v>
      </c>
      <c r="O30" s="31">
        <f>100-(M30*N30/100)</f>
        <v>7.3219560000000143</v>
      </c>
      <c r="P30" s="20" t="s">
        <v>68</v>
      </c>
      <c r="Q30" s="34">
        <v>95.58</v>
      </c>
      <c r="R30" s="24">
        <v>97.11</v>
      </c>
      <c r="S30" s="34">
        <f>100-(Q30*R30/100)</f>
        <v>7.1822620000000086</v>
      </c>
      <c r="T30" s="35" t="s">
        <v>69</v>
      </c>
      <c r="U30" s="34">
        <v>95.64</v>
      </c>
      <c r="V30" s="24">
        <v>97.19</v>
      </c>
      <c r="W30" s="42">
        <f>100-(U30*V30/100)</f>
        <v>7.0474839999999972</v>
      </c>
    </row>
    <row r="31" spans="1:23" ht="15.75" x14ac:dyDescent="0.25">
      <c r="A31" s="12">
        <f t="shared" si="0"/>
        <v>21</v>
      </c>
      <c r="B31" s="13" t="s">
        <v>70</v>
      </c>
      <c r="C31" s="14">
        <v>8</v>
      </c>
      <c r="D31" s="15" t="s">
        <v>71</v>
      </c>
      <c r="E31" s="16">
        <v>93.51</v>
      </c>
      <c r="F31" s="16">
        <v>98.63</v>
      </c>
      <c r="G31" s="17">
        <f t="shared" si="1"/>
        <v>7.7710870000000085</v>
      </c>
      <c r="H31" s="27"/>
      <c r="I31" s="18"/>
      <c r="J31" s="18"/>
      <c r="K31" s="29"/>
      <c r="L31" s="20"/>
      <c r="M31" s="21"/>
      <c r="N31" s="18"/>
      <c r="O31" s="31"/>
      <c r="P31" s="33"/>
      <c r="Q31" s="34"/>
      <c r="R31" s="24"/>
      <c r="S31" s="34"/>
      <c r="T31" s="35"/>
      <c r="U31" s="34"/>
      <c r="V31" s="24"/>
      <c r="W31" s="42"/>
    </row>
    <row r="32" spans="1:23" ht="15.75" x14ac:dyDescent="0.25">
      <c r="A32" s="12">
        <f t="shared" si="0"/>
        <v>22</v>
      </c>
      <c r="B32" s="13" t="s">
        <v>72</v>
      </c>
      <c r="C32" s="14">
        <v>7</v>
      </c>
      <c r="D32" s="15" t="s">
        <v>73</v>
      </c>
      <c r="E32" s="16">
        <v>94.63</v>
      </c>
      <c r="F32" s="16">
        <v>97.48</v>
      </c>
      <c r="G32" s="17">
        <f t="shared" si="1"/>
        <v>7.7546760000000035</v>
      </c>
      <c r="H32" s="27"/>
      <c r="I32" s="18"/>
      <c r="J32" s="18"/>
      <c r="K32" s="29"/>
      <c r="L32" s="20"/>
      <c r="M32" s="21"/>
      <c r="N32" s="18"/>
      <c r="O32" s="31"/>
      <c r="P32" s="33"/>
      <c r="Q32" s="34"/>
      <c r="R32" s="24"/>
      <c r="S32" s="34"/>
      <c r="T32" s="35"/>
      <c r="U32" s="34"/>
      <c r="V32" s="24"/>
      <c r="W32" s="42"/>
    </row>
    <row r="33" spans="1:23" ht="15.75" x14ac:dyDescent="0.25">
      <c r="A33" s="12">
        <f t="shared" si="0"/>
        <v>23</v>
      </c>
      <c r="B33" s="13" t="s">
        <v>74</v>
      </c>
      <c r="C33" s="14">
        <v>6</v>
      </c>
      <c r="D33" s="15" t="s">
        <v>75</v>
      </c>
      <c r="E33" s="16">
        <v>93.52</v>
      </c>
      <c r="F33" s="16">
        <v>98.39</v>
      </c>
      <c r="G33" s="17">
        <f t="shared" si="1"/>
        <v>7.9856719999999939</v>
      </c>
      <c r="H33" s="27"/>
      <c r="I33" s="18"/>
      <c r="J33" s="18"/>
      <c r="K33" s="29"/>
      <c r="L33" s="20"/>
      <c r="M33" s="21"/>
      <c r="N33" s="18"/>
      <c r="O33" s="31"/>
      <c r="P33" s="22"/>
      <c r="Q33" s="23"/>
      <c r="R33" s="24"/>
      <c r="S33" s="34"/>
      <c r="T33" s="28"/>
      <c r="U33" s="23"/>
      <c r="V33" s="24"/>
      <c r="W33" s="42"/>
    </row>
    <row r="34" spans="1:23" ht="15.75" x14ac:dyDescent="0.25">
      <c r="A34" s="12">
        <f t="shared" si="0"/>
        <v>24</v>
      </c>
      <c r="B34" s="13" t="s">
        <v>76</v>
      </c>
      <c r="C34" s="14">
        <v>5</v>
      </c>
      <c r="D34" s="15" t="s">
        <v>77</v>
      </c>
      <c r="E34" s="16">
        <v>94.09</v>
      </c>
      <c r="F34" s="16">
        <v>97.08</v>
      </c>
      <c r="G34" s="17">
        <f t="shared" si="1"/>
        <v>8.6574279999999959</v>
      </c>
      <c r="H34" s="27"/>
      <c r="I34" s="18"/>
      <c r="J34" s="18"/>
      <c r="K34" s="29"/>
      <c r="L34" s="20"/>
      <c r="M34" s="21"/>
      <c r="N34" s="18"/>
      <c r="O34" s="31"/>
      <c r="P34" s="33"/>
      <c r="Q34" s="34"/>
      <c r="R34" s="24"/>
      <c r="S34" s="34"/>
      <c r="T34" s="35"/>
      <c r="U34" s="34"/>
      <c r="V34" s="24"/>
      <c r="W34" s="42"/>
    </row>
    <row r="35" spans="1:23" ht="15.75" x14ac:dyDescent="0.25">
      <c r="A35" s="12">
        <f t="shared" si="0"/>
        <v>25</v>
      </c>
      <c r="B35" s="13" t="s">
        <v>78</v>
      </c>
      <c r="C35" s="14">
        <v>11</v>
      </c>
      <c r="D35" s="15" t="s">
        <v>73</v>
      </c>
      <c r="E35" s="16">
        <v>93.74</v>
      </c>
      <c r="F35" s="16">
        <v>99.13</v>
      </c>
      <c r="G35" s="17">
        <f t="shared" si="1"/>
        <v>7.0755380000000088</v>
      </c>
      <c r="H35" s="27"/>
      <c r="I35" s="18"/>
      <c r="J35" s="18"/>
      <c r="K35" s="29"/>
      <c r="L35" s="20"/>
      <c r="M35" s="21"/>
      <c r="N35" s="18"/>
      <c r="O35" s="31"/>
      <c r="P35" s="22"/>
      <c r="Q35" s="23"/>
      <c r="R35" s="24"/>
      <c r="S35" s="34"/>
      <c r="T35" s="28"/>
      <c r="U35" s="23"/>
      <c r="V35" s="24"/>
      <c r="W35" s="42"/>
    </row>
    <row r="36" spans="1:23" ht="30" x14ac:dyDescent="0.25">
      <c r="A36" s="12">
        <f>1+A35</f>
        <v>26</v>
      </c>
      <c r="B36" s="13" t="s">
        <v>79</v>
      </c>
      <c r="C36" s="14">
        <v>16</v>
      </c>
      <c r="D36" s="15" t="s">
        <v>80</v>
      </c>
      <c r="E36" s="16">
        <v>94.02</v>
      </c>
      <c r="F36" s="16">
        <v>99.2</v>
      </c>
      <c r="G36" s="17">
        <f t="shared" si="1"/>
        <v>6.7321600000000075</v>
      </c>
      <c r="H36" s="15" t="s">
        <v>81</v>
      </c>
      <c r="I36" s="18">
        <v>97.49</v>
      </c>
      <c r="J36" s="18">
        <v>97.74</v>
      </c>
      <c r="K36" s="29">
        <f>100-(I36*J36/100)</f>
        <v>4.7132739999999984</v>
      </c>
      <c r="L36" s="20"/>
      <c r="M36" s="21"/>
      <c r="N36" s="18"/>
      <c r="O36" s="31"/>
      <c r="P36" s="33"/>
      <c r="Q36" s="34"/>
      <c r="R36" s="24"/>
      <c r="S36" s="34"/>
      <c r="T36" s="35"/>
      <c r="U36" s="34"/>
      <c r="V36" s="24"/>
      <c r="W36" s="42"/>
    </row>
    <row r="37" spans="1:23" s="72" customFormat="1" ht="15.75" x14ac:dyDescent="0.25">
      <c r="A37" s="63">
        <f>1+A36</f>
        <v>27</v>
      </c>
      <c r="B37" s="85" t="s">
        <v>82</v>
      </c>
      <c r="C37" s="86">
        <v>65</v>
      </c>
      <c r="D37" s="64" t="s">
        <v>83</v>
      </c>
      <c r="E37" s="65">
        <v>93.57</v>
      </c>
      <c r="F37" s="65">
        <v>98.46</v>
      </c>
      <c r="G37" s="66">
        <f t="shared" si="1"/>
        <v>7.870978000000008</v>
      </c>
      <c r="H37" s="87" t="s">
        <v>84</v>
      </c>
      <c r="I37" s="67">
        <v>94.71</v>
      </c>
      <c r="J37" s="67">
        <v>97.58</v>
      </c>
      <c r="K37" s="68">
        <f>100-(I37*J37/100)</f>
        <v>7.5819820000000107</v>
      </c>
      <c r="L37" s="69" t="s">
        <v>85</v>
      </c>
      <c r="M37" s="70">
        <v>94.59</v>
      </c>
      <c r="N37" s="67">
        <v>98.52</v>
      </c>
      <c r="O37" s="68">
        <f>100-(M37*N37/100)</f>
        <v>6.8099320000000034</v>
      </c>
      <c r="P37" s="88" t="s">
        <v>86</v>
      </c>
      <c r="Q37" s="71">
        <v>95.51</v>
      </c>
      <c r="R37" s="24">
        <v>97.79</v>
      </c>
      <c r="S37" s="71">
        <f>100-(Q37*R37/100)</f>
        <v>6.6007709999999804</v>
      </c>
      <c r="T37" s="89" t="s">
        <v>87</v>
      </c>
      <c r="U37" s="71">
        <v>95.52</v>
      </c>
      <c r="V37" s="24">
        <v>97.93</v>
      </c>
      <c r="W37" s="42">
        <f>100-(U37*V37/100)</f>
        <v>6.457263999999995</v>
      </c>
    </row>
    <row r="38" spans="1:23" ht="15.75" x14ac:dyDescent="0.25">
      <c r="A38" s="12">
        <f>1+A37</f>
        <v>28</v>
      </c>
      <c r="B38" s="47" t="s">
        <v>88</v>
      </c>
      <c r="C38" s="48">
        <v>23</v>
      </c>
      <c r="D38" s="27" t="s">
        <v>89</v>
      </c>
      <c r="E38" s="16">
        <v>94.12</v>
      </c>
      <c r="F38" s="16">
        <v>97.37</v>
      </c>
      <c r="G38" s="17">
        <f t="shared" si="1"/>
        <v>8.3553559999999862</v>
      </c>
      <c r="H38" s="15" t="s">
        <v>90</v>
      </c>
      <c r="I38" s="18">
        <v>95.84</v>
      </c>
      <c r="J38" s="18">
        <v>98.32</v>
      </c>
      <c r="K38" s="31">
        <f>100-(I38*J38/100)</f>
        <v>5.7701120000000117</v>
      </c>
      <c r="L38" s="20"/>
      <c r="M38" s="21"/>
      <c r="N38" s="18"/>
      <c r="O38" s="31"/>
      <c r="P38" s="49"/>
      <c r="Q38" s="50"/>
      <c r="R38" s="51"/>
      <c r="S38" s="34"/>
      <c r="T38" s="49"/>
      <c r="U38" s="51"/>
      <c r="V38" s="51"/>
      <c r="W38" s="42"/>
    </row>
    <row r="39" spans="1:23" ht="15.75" x14ac:dyDescent="0.25">
      <c r="A39" s="12">
        <f t="shared" si="0"/>
        <v>29</v>
      </c>
      <c r="B39" s="52" t="s">
        <v>91</v>
      </c>
      <c r="C39" s="53">
        <v>6</v>
      </c>
      <c r="D39" s="54" t="s">
        <v>77</v>
      </c>
      <c r="E39" s="16">
        <v>93.51</v>
      </c>
      <c r="F39" s="16">
        <v>97.62</v>
      </c>
      <c r="G39" s="17">
        <f t="shared" si="1"/>
        <v>8.7155379999999951</v>
      </c>
      <c r="H39" s="27"/>
      <c r="I39" s="18"/>
      <c r="J39" s="18"/>
      <c r="K39" s="31"/>
      <c r="L39" s="20"/>
      <c r="M39" s="21"/>
      <c r="N39" s="18"/>
      <c r="O39" s="31"/>
      <c r="P39" s="49"/>
      <c r="Q39" s="50"/>
      <c r="R39" s="51"/>
      <c r="S39" s="34"/>
      <c r="T39" s="49"/>
      <c r="U39" s="51"/>
      <c r="V39" s="51"/>
      <c r="W39" s="42"/>
    </row>
    <row r="40" spans="1:23" ht="15.75" x14ac:dyDescent="0.25">
      <c r="A40" s="12">
        <f t="shared" si="0"/>
        <v>30</v>
      </c>
      <c r="B40" s="52" t="s">
        <v>92</v>
      </c>
      <c r="C40" s="53">
        <v>9</v>
      </c>
      <c r="D40" s="54" t="s">
        <v>93</v>
      </c>
      <c r="E40" s="16">
        <v>93.55</v>
      </c>
      <c r="F40" s="17">
        <v>97.19</v>
      </c>
      <c r="G40" s="17">
        <f t="shared" si="1"/>
        <v>9.078755000000001</v>
      </c>
      <c r="H40" s="27"/>
      <c r="I40" s="18"/>
      <c r="J40" s="18"/>
      <c r="K40" s="31"/>
      <c r="L40" s="20"/>
      <c r="M40" s="21"/>
      <c r="N40" s="18"/>
      <c r="O40" s="31"/>
      <c r="P40" s="49"/>
      <c r="Q40" s="50"/>
      <c r="R40" s="51"/>
      <c r="S40" s="34"/>
      <c r="T40" s="49"/>
      <c r="U40" s="51"/>
      <c r="V40" s="51"/>
      <c r="W40" s="42"/>
    </row>
    <row r="41" spans="1:23" ht="15.75" x14ac:dyDescent="0.25">
      <c r="A41" s="12">
        <f>1+A40</f>
        <v>31</v>
      </c>
      <c r="B41" s="52" t="s">
        <v>94</v>
      </c>
      <c r="C41" s="53">
        <v>177</v>
      </c>
      <c r="D41" s="27" t="s">
        <v>95</v>
      </c>
      <c r="E41" s="16">
        <v>94.27</v>
      </c>
      <c r="F41" s="17">
        <v>97.4</v>
      </c>
      <c r="G41" s="17">
        <f t="shared" si="1"/>
        <v>8.1810199999999895</v>
      </c>
      <c r="H41" s="49" t="s">
        <v>96</v>
      </c>
      <c r="I41" s="18">
        <v>94.24</v>
      </c>
      <c r="J41" s="46">
        <v>98.39</v>
      </c>
      <c r="K41" s="31">
        <f>100-(I41*J41/100)</f>
        <v>7.2772640000000024</v>
      </c>
      <c r="L41" s="55" t="s">
        <v>97</v>
      </c>
      <c r="M41" s="21">
        <v>95.39</v>
      </c>
      <c r="N41" s="18">
        <v>97.42</v>
      </c>
      <c r="O41" s="31">
        <f>100-(M41*N41/100)</f>
        <v>7.0710619999999977</v>
      </c>
      <c r="P41" s="49" t="s">
        <v>98</v>
      </c>
      <c r="Q41" s="34">
        <v>95.19</v>
      </c>
      <c r="R41" s="51">
        <v>98.37</v>
      </c>
      <c r="S41" s="34">
        <f>100-(Q41*R41/100)</f>
        <v>6.3615970000000033</v>
      </c>
      <c r="T41" s="56" t="s">
        <v>99</v>
      </c>
      <c r="U41" s="34">
        <v>95.14</v>
      </c>
      <c r="V41" s="51">
        <v>99.08</v>
      </c>
      <c r="W41" s="42">
        <f>100-(U41*V41/100)</f>
        <v>5.7352879999999971</v>
      </c>
    </row>
    <row r="42" spans="1:23" s="84" customFormat="1" ht="30" x14ac:dyDescent="0.25">
      <c r="A42" s="12">
        <f>1+A41</f>
        <v>32</v>
      </c>
      <c r="B42" s="47" t="s">
        <v>100</v>
      </c>
      <c r="C42" s="48">
        <v>110</v>
      </c>
      <c r="D42" s="73" t="s">
        <v>101</v>
      </c>
      <c r="E42" s="74">
        <v>93.5</v>
      </c>
      <c r="F42" s="74">
        <v>97.52</v>
      </c>
      <c r="G42" s="75">
        <f t="shared" si="1"/>
        <v>8.8188000000000102</v>
      </c>
      <c r="H42" s="76" t="s">
        <v>102</v>
      </c>
      <c r="I42" s="77">
        <v>94.49</v>
      </c>
      <c r="J42" s="78">
        <v>99.09</v>
      </c>
      <c r="K42" s="41">
        <f>100-(I42*J42/100)</f>
        <v>6.3698589999999911</v>
      </c>
      <c r="L42" s="79" t="s">
        <v>103</v>
      </c>
      <c r="M42" s="80">
        <v>95.5</v>
      </c>
      <c r="N42" s="78">
        <v>97.09</v>
      </c>
      <c r="O42" s="41">
        <f>100-(M42*N42/100)</f>
        <v>7.2790499999999838</v>
      </c>
      <c r="P42" s="79" t="s">
        <v>104</v>
      </c>
      <c r="Q42" s="34">
        <v>95.13</v>
      </c>
      <c r="R42" s="81">
        <v>97.92</v>
      </c>
      <c r="S42" s="34">
        <f>100-(Q42*R42/100)</f>
        <v>6.8487039999999979</v>
      </c>
      <c r="T42" s="82" t="s">
        <v>105</v>
      </c>
      <c r="U42" s="34">
        <v>95.61</v>
      </c>
      <c r="V42" s="81">
        <v>97.48</v>
      </c>
      <c r="W42" s="83">
        <f>100-(U42*V42/100)</f>
        <v>6.7993720000000053</v>
      </c>
    </row>
    <row r="43" spans="1:23" ht="15.75" x14ac:dyDescent="0.25">
      <c r="A43" s="12">
        <f>1+A42</f>
        <v>33</v>
      </c>
      <c r="B43" s="52" t="s">
        <v>106</v>
      </c>
      <c r="C43" s="53">
        <v>34</v>
      </c>
      <c r="D43" s="57" t="s">
        <v>107</v>
      </c>
      <c r="E43" s="16">
        <v>93.63</v>
      </c>
      <c r="F43" s="24">
        <v>98.24</v>
      </c>
      <c r="G43" s="17">
        <f t="shared" si="1"/>
        <v>8.0178879999999992</v>
      </c>
      <c r="H43" s="54" t="s">
        <v>108</v>
      </c>
      <c r="I43" s="26">
        <v>96.29</v>
      </c>
      <c r="J43" s="24">
        <v>97.38</v>
      </c>
      <c r="K43" s="31">
        <f>100-(I43*J43/100)</f>
        <v>6.2327980000000025</v>
      </c>
      <c r="L43" s="57" t="s">
        <v>109</v>
      </c>
      <c r="M43" s="23">
        <v>96.4</v>
      </c>
      <c r="N43" s="24">
        <v>97.36</v>
      </c>
      <c r="O43" s="31">
        <f>100-(M43*N43/100)</f>
        <v>6.1449599999999975</v>
      </c>
      <c r="P43" s="49"/>
      <c r="Q43" s="50"/>
      <c r="R43" s="51" t="s">
        <v>24</v>
      </c>
      <c r="S43" s="34"/>
      <c r="T43" s="49"/>
      <c r="U43" s="51"/>
      <c r="V43" s="51"/>
      <c r="W43" s="42"/>
    </row>
    <row r="44" spans="1:23" ht="15.75" x14ac:dyDescent="0.25">
      <c r="A44" s="12">
        <f t="shared" si="0"/>
        <v>34</v>
      </c>
      <c r="B44" s="52" t="s">
        <v>110</v>
      </c>
      <c r="C44" s="53">
        <v>8</v>
      </c>
      <c r="D44" s="54" t="s">
        <v>111</v>
      </c>
      <c r="E44" s="16">
        <v>93.79</v>
      </c>
      <c r="F44" s="24">
        <v>97.41</v>
      </c>
      <c r="G44" s="17">
        <f t="shared" si="1"/>
        <v>8.6391610000000014</v>
      </c>
      <c r="H44" s="57"/>
      <c r="I44" s="23"/>
      <c r="J44" s="24"/>
      <c r="K44" s="31"/>
      <c r="L44" s="57"/>
      <c r="M44" s="23"/>
      <c r="N44" s="24"/>
      <c r="O44" s="31"/>
      <c r="P44" s="49"/>
      <c r="Q44" s="50"/>
      <c r="R44" s="51"/>
      <c r="S44" s="34"/>
      <c r="T44" s="49"/>
      <c r="U44" s="51"/>
      <c r="V44" s="51"/>
      <c r="W44" s="42"/>
    </row>
    <row r="45" spans="1:23" ht="15.75" x14ac:dyDescent="0.25">
      <c r="A45" s="12">
        <f t="shared" si="0"/>
        <v>35</v>
      </c>
      <c r="B45" s="52" t="s">
        <v>112</v>
      </c>
      <c r="C45" s="53">
        <v>4</v>
      </c>
      <c r="D45" s="54" t="s">
        <v>113</v>
      </c>
      <c r="E45" s="16">
        <v>93.52</v>
      </c>
      <c r="F45" s="24">
        <v>99.21</v>
      </c>
      <c r="G45" s="17">
        <f t="shared" si="1"/>
        <v>7.2188080000000099</v>
      </c>
      <c r="H45" s="57"/>
      <c r="I45" s="23"/>
      <c r="J45" s="24"/>
      <c r="K45" s="31"/>
      <c r="L45" s="57"/>
      <c r="M45" s="23"/>
      <c r="N45" s="24"/>
      <c r="O45" s="31"/>
      <c r="P45" s="49"/>
      <c r="Q45" s="50"/>
      <c r="R45" s="51"/>
      <c r="S45" s="34"/>
      <c r="T45" s="49"/>
      <c r="U45" s="51"/>
      <c r="V45" s="51"/>
      <c r="W45" s="42"/>
    </row>
    <row r="46" spans="1:23" ht="15.75" x14ac:dyDescent="0.25">
      <c r="A46" s="12">
        <f>1+A45</f>
        <v>36</v>
      </c>
      <c r="B46" s="52" t="s">
        <v>114</v>
      </c>
      <c r="C46" s="53">
        <v>11</v>
      </c>
      <c r="D46" s="57" t="s">
        <v>115</v>
      </c>
      <c r="E46" s="16">
        <v>94.11</v>
      </c>
      <c r="F46" s="24">
        <v>97.29</v>
      </c>
      <c r="G46" s="17">
        <f t="shared" si="1"/>
        <v>8.4403810000000021</v>
      </c>
      <c r="H46" s="57" t="s">
        <v>116</v>
      </c>
      <c r="I46" s="23">
        <v>95.76</v>
      </c>
      <c r="J46" s="24">
        <v>97.86</v>
      </c>
      <c r="K46" s="31">
        <f>100-(I46*J46/100)</f>
        <v>6.2892640000000029</v>
      </c>
      <c r="L46" s="57"/>
      <c r="M46" s="23"/>
      <c r="N46" s="24"/>
      <c r="O46" s="31"/>
      <c r="P46" s="49"/>
      <c r="Q46" s="50"/>
      <c r="R46" s="51"/>
      <c r="S46" s="34"/>
      <c r="T46" s="49"/>
      <c r="U46" s="51"/>
      <c r="V46" s="51"/>
      <c r="W46" s="42"/>
    </row>
    <row r="47" spans="1:23" ht="15.75" x14ac:dyDescent="0.25">
      <c r="A47" s="12">
        <f t="shared" si="0"/>
        <v>37</v>
      </c>
      <c r="B47" s="52" t="s">
        <v>117</v>
      </c>
      <c r="C47" s="53">
        <v>7</v>
      </c>
      <c r="D47" s="54" t="s">
        <v>118</v>
      </c>
      <c r="E47" s="16">
        <v>93.51</v>
      </c>
      <c r="F47" s="24">
        <v>99.14</v>
      </c>
      <c r="G47" s="17">
        <f t="shared" si="1"/>
        <v>7.2941859999999963</v>
      </c>
      <c r="H47" s="57"/>
      <c r="I47" s="23"/>
      <c r="J47" s="24"/>
      <c r="K47" s="31"/>
      <c r="L47" s="57"/>
      <c r="M47" s="23"/>
      <c r="N47" s="24"/>
      <c r="O47" s="31"/>
      <c r="P47" s="49"/>
      <c r="Q47" s="50"/>
      <c r="R47" s="51"/>
      <c r="S47" s="34"/>
      <c r="T47" s="49"/>
      <c r="U47" s="51"/>
      <c r="V47" s="51"/>
      <c r="W47" s="42"/>
    </row>
    <row r="48" spans="1:23" ht="15.75" x14ac:dyDescent="0.25">
      <c r="A48" s="12">
        <f t="shared" si="0"/>
        <v>38</v>
      </c>
      <c r="B48" s="52" t="s">
        <v>119</v>
      </c>
      <c r="C48" s="53">
        <v>6</v>
      </c>
      <c r="D48" s="54" t="s">
        <v>120</v>
      </c>
      <c r="E48" s="16">
        <v>94.01</v>
      </c>
      <c r="F48" s="24">
        <v>97.48</v>
      </c>
      <c r="G48" s="17">
        <f t="shared" si="1"/>
        <v>8.3590519999999913</v>
      </c>
      <c r="H48" s="57"/>
      <c r="I48" s="23"/>
      <c r="J48" s="24"/>
      <c r="K48" s="31"/>
      <c r="L48" s="57"/>
      <c r="M48" s="23"/>
      <c r="N48" s="24"/>
      <c r="O48" s="31"/>
      <c r="P48" s="49"/>
      <c r="Q48" s="50"/>
      <c r="R48" s="51"/>
      <c r="S48" s="34"/>
      <c r="T48" s="49"/>
      <c r="U48" s="51"/>
      <c r="V48" s="51"/>
      <c r="W48" s="42"/>
    </row>
    <row r="49" spans="1:23" ht="15.75" x14ac:dyDescent="0.25">
      <c r="A49" s="12">
        <f t="shared" si="0"/>
        <v>39</v>
      </c>
      <c r="B49" s="52" t="s">
        <v>121</v>
      </c>
      <c r="C49" s="53">
        <v>2</v>
      </c>
      <c r="D49" s="54" t="s">
        <v>122</v>
      </c>
      <c r="E49" s="16">
        <v>93.56</v>
      </c>
      <c r="F49" s="24">
        <v>99.07</v>
      </c>
      <c r="G49" s="17">
        <f t="shared" si="1"/>
        <v>7.3101079999999996</v>
      </c>
      <c r="H49" s="57"/>
      <c r="I49" s="23"/>
      <c r="J49" s="24"/>
      <c r="K49" s="31"/>
      <c r="L49" s="57"/>
      <c r="M49" s="23"/>
      <c r="N49" s="24"/>
      <c r="O49" s="31"/>
      <c r="P49" s="49"/>
      <c r="Q49" s="50"/>
      <c r="R49" s="51"/>
      <c r="S49" s="34"/>
      <c r="T49" s="49"/>
      <c r="U49" s="51"/>
      <c r="V49" s="51"/>
      <c r="W49" s="42"/>
    </row>
    <row r="50" spans="1:23" ht="15.75" x14ac:dyDescent="0.25">
      <c r="A50" s="12">
        <f t="shared" si="0"/>
        <v>40</v>
      </c>
      <c r="B50" s="52" t="s">
        <v>123</v>
      </c>
      <c r="C50" s="53">
        <v>6</v>
      </c>
      <c r="D50" s="54" t="s">
        <v>124</v>
      </c>
      <c r="E50" s="16">
        <v>93.49</v>
      </c>
      <c r="F50" s="24">
        <v>98.49</v>
      </c>
      <c r="G50" s="17">
        <f t="shared" si="1"/>
        <v>7.9216990000000038</v>
      </c>
      <c r="H50" s="57"/>
      <c r="I50" s="23"/>
      <c r="J50" s="24"/>
      <c r="K50" s="31"/>
      <c r="L50" s="57"/>
      <c r="M50" s="23"/>
      <c r="N50" s="24"/>
      <c r="O50" s="31"/>
      <c r="P50" s="49"/>
      <c r="Q50" s="50"/>
      <c r="R50" s="51"/>
      <c r="S50" s="34"/>
      <c r="T50" s="49"/>
      <c r="U50" s="51"/>
      <c r="V50" s="51"/>
      <c r="W50" s="42"/>
    </row>
    <row r="51" spans="1:23" ht="15.75" x14ac:dyDescent="0.25">
      <c r="A51" s="12">
        <f t="shared" si="0"/>
        <v>41</v>
      </c>
      <c r="B51" s="52" t="s">
        <v>125</v>
      </c>
      <c r="C51" s="53">
        <v>1</v>
      </c>
      <c r="D51" s="54" t="s">
        <v>126</v>
      </c>
      <c r="E51" s="16">
        <v>93.7</v>
      </c>
      <c r="F51" s="24">
        <v>98.49</v>
      </c>
      <c r="G51" s="17">
        <f t="shared" si="1"/>
        <v>7.7148700000000048</v>
      </c>
      <c r="H51" s="57"/>
      <c r="I51" s="23"/>
      <c r="J51" s="24"/>
      <c r="K51" s="31"/>
      <c r="L51" s="57"/>
      <c r="M51" s="23"/>
      <c r="N51" s="24"/>
      <c r="O51" s="31"/>
      <c r="P51" s="49"/>
      <c r="Q51" s="50"/>
      <c r="R51" s="51"/>
      <c r="S51" s="34"/>
      <c r="T51" s="49"/>
      <c r="U51" s="51"/>
      <c r="V51" s="51"/>
      <c r="W51" s="42"/>
    </row>
    <row r="52" spans="1:23" ht="15.75" x14ac:dyDescent="0.25">
      <c r="A52" s="12">
        <f t="shared" si="0"/>
        <v>42</v>
      </c>
      <c r="B52" s="52" t="s">
        <v>127</v>
      </c>
      <c r="C52" s="53">
        <v>19</v>
      </c>
      <c r="D52" s="54" t="s">
        <v>128</v>
      </c>
      <c r="E52" s="16">
        <v>93.5</v>
      </c>
      <c r="F52" s="24">
        <v>97.39</v>
      </c>
      <c r="G52" s="17">
        <f t="shared" si="1"/>
        <v>8.9403499999999951</v>
      </c>
      <c r="H52" s="57" t="s">
        <v>129</v>
      </c>
      <c r="I52" s="23">
        <v>94.37</v>
      </c>
      <c r="J52" s="24">
        <v>97.98</v>
      </c>
      <c r="K52" s="31">
        <f>100-(I52*J52/100)</f>
        <v>7.5362739999999917</v>
      </c>
      <c r="L52" s="57"/>
      <c r="M52" s="23"/>
      <c r="N52" s="24"/>
      <c r="O52" s="31"/>
      <c r="P52" s="49"/>
      <c r="Q52" s="50"/>
      <c r="R52" s="51"/>
      <c r="S52" s="34"/>
      <c r="T52" s="49"/>
      <c r="U52" s="51"/>
      <c r="V52" s="51"/>
      <c r="W52" s="42"/>
    </row>
    <row r="53" spans="1:23" ht="15.75" x14ac:dyDescent="0.25">
      <c r="A53" s="12">
        <f t="shared" si="0"/>
        <v>43</v>
      </c>
      <c r="B53" s="52" t="s">
        <v>130</v>
      </c>
      <c r="C53" s="53">
        <v>7</v>
      </c>
      <c r="D53" s="54" t="s">
        <v>131</v>
      </c>
      <c r="E53" s="16">
        <v>93.55</v>
      </c>
      <c r="F53" s="24">
        <v>99.11</v>
      </c>
      <c r="G53" s="17">
        <f t="shared" si="1"/>
        <v>7.2825950000000006</v>
      </c>
      <c r="H53" s="57"/>
      <c r="I53" s="23"/>
      <c r="J53" s="24"/>
      <c r="K53" s="31"/>
      <c r="L53" s="57"/>
      <c r="M53" s="23"/>
      <c r="N53" s="24"/>
      <c r="O53" s="31"/>
      <c r="P53" s="49"/>
      <c r="Q53" s="50"/>
      <c r="R53" s="51"/>
      <c r="S53" s="34"/>
      <c r="T53" s="49"/>
      <c r="U53" s="51"/>
      <c r="V53" s="51"/>
      <c r="W53" s="42"/>
    </row>
    <row r="54" spans="1:23" ht="15.75" x14ac:dyDescent="0.25">
      <c r="A54" s="12">
        <f t="shared" si="0"/>
        <v>44</v>
      </c>
      <c r="B54" s="52" t="s">
        <v>132</v>
      </c>
      <c r="C54" s="53">
        <v>44</v>
      </c>
      <c r="D54" s="54" t="s">
        <v>133</v>
      </c>
      <c r="E54" s="16">
        <v>93.57</v>
      </c>
      <c r="F54" s="24">
        <v>96.49</v>
      </c>
      <c r="G54" s="17">
        <f t="shared" si="1"/>
        <v>9.7143070000000051</v>
      </c>
      <c r="H54" s="58" t="s">
        <v>134</v>
      </c>
      <c r="I54" s="59">
        <v>93.85</v>
      </c>
      <c r="J54" s="24">
        <v>98.65</v>
      </c>
      <c r="K54" s="31">
        <f>100-(I54*J54/100)</f>
        <v>7.4169750000000079</v>
      </c>
      <c r="L54" s="57" t="s">
        <v>135</v>
      </c>
      <c r="M54" s="23">
        <v>94.29</v>
      </c>
      <c r="N54" s="24">
        <v>98.26</v>
      </c>
      <c r="O54" s="31">
        <f>100-(M54*N54/100)</f>
        <v>7.3506459999999976</v>
      </c>
      <c r="P54" s="49" t="s">
        <v>136</v>
      </c>
      <c r="Q54" s="23">
        <v>94.36</v>
      </c>
      <c r="R54" s="24">
        <v>98.25</v>
      </c>
      <c r="S54" s="31">
        <f>100-(Q54*R54/100)</f>
        <v>7.2912999999999926</v>
      </c>
      <c r="T54" s="49" t="s">
        <v>137</v>
      </c>
      <c r="U54" s="23">
        <v>94.49</v>
      </c>
      <c r="V54" s="24">
        <v>98.31</v>
      </c>
      <c r="W54" s="90">
        <f>100-(U54*V54/100)</f>
        <v>7.1068809999999871</v>
      </c>
    </row>
    <row r="55" spans="1:23" ht="15.75" x14ac:dyDescent="0.25">
      <c r="A55" s="12">
        <f>1+A54</f>
        <v>45</v>
      </c>
      <c r="B55" s="52" t="s">
        <v>138</v>
      </c>
      <c r="C55" s="53">
        <v>27</v>
      </c>
      <c r="D55" s="54" t="s">
        <v>139</v>
      </c>
      <c r="E55" s="16">
        <v>93.54</v>
      </c>
      <c r="F55" s="24">
        <v>96.44</v>
      </c>
      <c r="G55" s="17">
        <f t="shared" si="1"/>
        <v>9.7900239999999883</v>
      </c>
      <c r="H55" s="57" t="s">
        <v>140</v>
      </c>
      <c r="I55" s="23">
        <v>94.74</v>
      </c>
      <c r="J55" s="24">
        <v>97.21</v>
      </c>
      <c r="K55" s="31">
        <f>100-(I55*J55/100)</f>
        <v>7.9032460000000242</v>
      </c>
      <c r="L55" s="57"/>
      <c r="M55" s="23"/>
      <c r="N55" s="24"/>
      <c r="O55" s="31"/>
      <c r="P55" s="49"/>
      <c r="Q55" s="50"/>
      <c r="R55" s="51"/>
      <c r="S55" s="34"/>
      <c r="T55" s="49"/>
      <c r="U55" s="51"/>
      <c r="V55" s="51"/>
      <c r="W55" s="42"/>
    </row>
    <row r="56" spans="1:23" ht="15.75" x14ac:dyDescent="0.25">
      <c r="A56" s="12">
        <f t="shared" si="0"/>
        <v>46</v>
      </c>
      <c r="B56" s="52" t="s">
        <v>141</v>
      </c>
      <c r="C56" s="53">
        <v>9</v>
      </c>
      <c r="D56" s="54" t="s">
        <v>29</v>
      </c>
      <c r="E56" s="16">
        <v>93.59</v>
      </c>
      <c r="F56" s="24">
        <v>99.22</v>
      </c>
      <c r="G56" s="16">
        <f t="shared" si="1"/>
        <v>7.1400020000000097</v>
      </c>
      <c r="H56" s="60"/>
      <c r="I56" s="23"/>
      <c r="J56" s="24"/>
      <c r="K56" s="31"/>
      <c r="L56" s="61"/>
      <c r="M56" s="23"/>
      <c r="N56" s="24"/>
      <c r="O56" s="31"/>
      <c r="P56" s="62"/>
      <c r="Q56" s="50"/>
      <c r="R56" s="51"/>
      <c r="S56" s="34"/>
      <c r="T56" s="49"/>
      <c r="U56" s="51"/>
      <c r="V56" s="51"/>
      <c r="W56" s="42"/>
    </row>
  </sheetData>
  <mergeCells count="17">
    <mergeCell ref="A1:O1"/>
    <mergeCell ref="A2:O2"/>
    <mergeCell ref="A3:O3"/>
    <mergeCell ref="C6:K6"/>
    <mergeCell ref="A9:A10"/>
    <mergeCell ref="B9:B10"/>
    <mergeCell ref="C9:C10"/>
    <mergeCell ref="D9:D10"/>
    <mergeCell ref="E9:G9"/>
    <mergeCell ref="H9:H10"/>
    <mergeCell ref="U9:W9"/>
    <mergeCell ref="I9:K9"/>
    <mergeCell ref="L9:L10"/>
    <mergeCell ref="M9:O9"/>
    <mergeCell ref="P9:P10"/>
    <mergeCell ref="Q9:S9"/>
    <mergeCell ref="T9:T10"/>
  </mergeCells>
  <printOptions horizontalCentered="1"/>
  <pageMargins left="0.24" right="0.25" top="0.75" bottom="0.75" header="0.3" footer="0.3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D4_HighLossFdr</vt:lpstr>
      <vt:lpstr>D4_HighLossFdr!Print_Area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APSPDCL</dc:creator>
  <cp:lastModifiedBy>APSPDCL</cp:lastModifiedBy>
  <dcterms:created xsi:type="dcterms:W3CDTF">2019-01-31T14:50:06Z</dcterms:created>
  <dcterms:modified xsi:type="dcterms:W3CDTF">2019-11-06T08:06:02Z</dcterms:modified>
</cp:coreProperties>
</file>